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903A3A-F714-4549-A14A-4649528C4E7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香園" sheetId="7" r:id="rId1"/>
  </sheets>
  <externalReferences>
    <externalReference r:id="rId2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K22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G15" i="7"/>
  <c r="E15" i="7"/>
  <c r="C15" i="7"/>
  <c r="G14" i="7"/>
  <c r="O13" i="7"/>
  <c r="M13" i="7"/>
  <c r="K13" i="7"/>
  <c r="G13" i="7"/>
  <c r="E13" i="7"/>
  <c r="C13" i="7"/>
  <c r="O12" i="7"/>
  <c r="M12" i="7"/>
  <c r="K12" i="7"/>
  <c r="G12" i="7"/>
  <c r="E12" i="7"/>
  <c r="C12" i="7"/>
  <c r="I7" i="7"/>
  <c r="K6" i="7"/>
  <c r="I6" i="7"/>
  <c r="G6" i="7"/>
  <c r="C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<sst xmlns="http://schemas.openxmlformats.org/spreadsheetml/2006/main" count="62" uniqueCount="28">
  <si>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</si>
  <si>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</si>
  <si>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</si>
  <si>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</si>
  <si>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</si>
  <si>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</si>
  <si>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</si>
  <si>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</si>
  <si>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</si>
  <si>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</si>
  <si>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</si>
  <si>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</si>
  <si>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</si>
  <si>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</si>
  <si>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</si>
  <si>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</si>
  <si>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</si>
  <si>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</si>
  <si>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銀絲捲</t>
  </si>
  <si>
    <t>特餐</t>
  </si>
  <si>
    <t>酸辣湯餃</t>
    <phoneticPr fontId="10" type="noConversion"/>
  </si>
  <si>
    <t>水餃</t>
    <phoneticPr fontId="10" type="noConversion"/>
  </si>
  <si>
    <t>酸辣湯</t>
    <phoneticPr fontId="10" type="noConversion"/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</si>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</sst>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kcal&quot;"/>
    <numFmt numFmtId="177" formatCode="[$-404]aaaa;@"/>
  </numFmts>
  <fonts count="1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3" fillId="0" borderId="0" xfId="1" applyFont="1"/>
    <xf numFmtId="0" fontId="4" fillId="0" borderId="17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14" fontId="4" fillId="0" borderId="0" xfId="1" applyNumberFormat="1" applyFont="1" applyAlignment="1">
      <alignment horizontal="center" vertical="center"/>
    </xf>
    <xf numFmtId="177" fontId="4" fillId="0" borderId="17" xfId="1" applyNumberFormat="1" applyFont="1" applyBorder="1" applyAlignment="1">
      <alignment horizontal="center" vertical="center" shrinkToFit="1"/>
    </xf>
    <xf numFmtId="177" fontId="4" fillId="0" borderId="16" xfId="1" applyNumberFormat="1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horizontal="center" vertical="center" shrinkToFit="1"/>
    </xf>
    <xf numFmtId="177" fontId="4" fillId="0" borderId="29" xfId="1" applyNumberFormat="1" applyFont="1" applyBorder="1" applyAlignment="1">
      <alignment horizontal="center" vertical="center" shrinkToFit="1"/>
    </xf>
    <xf numFmtId="177" fontId="4" fillId="0" borderId="6" xfId="1" applyNumberFormat="1" applyFont="1" applyBorder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177" fontId="4" fillId="0" borderId="11" xfId="1" applyNumberFormat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center" vertical="center" shrinkToFit="1"/>
    </xf>
    <xf numFmtId="176" fontId="4" fillId="0" borderId="37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shrinkToFit="1"/>
    </xf>
    <xf numFmtId="0" fontId="4" fillId="0" borderId="27" xfId="1" applyFont="1" applyBorder="1" applyAlignment="1">
      <alignment horizontal="center" shrinkToFit="1"/>
    </xf>
    <xf numFmtId="0" fontId="4" fillId="0" borderId="28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39" xfId="1" applyFont="1" applyBorder="1" applyAlignment="1">
      <alignment horizontal="center" vertical="center" shrinkToFit="1"/>
    </xf>
    <xf numFmtId="14" fontId="5" fillId="0" borderId="40" xfId="1" applyNumberFormat="1" applyFont="1" applyBorder="1" applyAlignment="1">
      <alignment horizontal="center" vertical="center" textRotation="255"/>
    </xf>
    <xf numFmtId="14" fontId="4" fillId="3" borderId="15" xfId="1" applyNumberFormat="1" applyFont="1" applyFill="1" applyBorder="1" applyAlignment="1">
      <alignment horizontal="center" vertical="center"/>
    </xf>
    <xf numFmtId="14" fontId="4" fillId="3" borderId="41" xfId="1" applyNumberFormat="1" applyFont="1" applyFill="1" applyBorder="1" applyAlignment="1">
      <alignment horizontal="center" vertical="center" shrinkToFit="1"/>
    </xf>
    <xf numFmtId="14" fontId="4" fillId="3" borderId="42" xfId="1" applyNumberFormat="1" applyFont="1" applyFill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textRotation="255" shrinkToFit="1"/>
    </xf>
    <xf numFmtId="0" fontId="4" fillId="4" borderId="22" xfId="1" applyFont="1" applyFill="1" applyBorder="1" applyAlignment="1">
      <alignment horizontal="center" vertical="center" shrinkToFit="1"/>
    </xf>
    <xf numFmtId="0" fontId="4" fillId="4" borderId="15" xfId="1" applyFont="1" applyFill="1" applyBorder="1" applyAlignment="1">
      <alignment horizontal="center" vertical="center" shrinkToFit="1"/>
    </xf>
    <xf numFmtId="0" fontId="4" fillId="4" borderId="27" xfId="1" applyFont="1" applyFill="1" applyBorder="1" applyAlignment="1">
      <alignment horizontal="center" vertical="center" shrinkToFit="1"/>
    </xf>
    <xf numFmtId="0" fontId="4" fillId="4" borderId="26" xfId="1" applyFont="1" applyFill="1" applyBorder="1" applyAlignment="1">
      <alignment horizontal="center" vertical="center" shrinkToFit="1"/>
    </xf>
    <xf numFmtId="0" fontId="4" fillId="4" borderId="29" xfId="1" applyFont="1" applyFill="1" applyBorder="1" applyAlignment="1">
      <alignment horizontal="center" vertical="center" shrinkToFit="1"/>
    </xf>
    <xf numFmtId="0" fontId="4" fillId="4" borderId="28" xfId="1" applyFont="1" applyFill="1" applyBorder="1" applyAlignment="1">
      <alignment horizontal="center" vertical="center" shrinkToFit="1"/>
    </xf>
    <xf numFmtId="0" fontId="4" fillId="5" borderId="2" xfId="1" applyFont="1" applyFill="1" applyBorder="1" applyAlignment="1">
      <alignment horizontal="center" vertical="center" shrinkToFit="1"/>
    </xf>
    <xf numFmtId="0" fontId="4" fillId="2" borderId="27" xfId="1" applyFont="1" applyFill="1" applyBorder="1" applyAlignment="1">
      <alignment horizontal="center" vertical="center" shrinkToFit="1"/>
    </xf>
    <xf numFmtId="0" fontId="4" fillId="6" borderId="27" xfId="1" applyFont="1" applyFill="1" applyBorder="1" applyAlignment="1">
      <alignment horizontal="center" vertical="center" shrinkToFit="1"/>
    </xf>
    <xf numFmtId="0" fontId="4" fillId="4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2-0102-0108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玉米滑蛋稀</v>
          </cell>
        </row>
        <row r="10">
          <cell r="B10" t="str">
            <v>桂冠饅頭</v>
          </cell>
        </row>
        <row r="15">
          <cell r="B15" t="str">
            <v>椒鹽雞排</v>
          </cell>
        </row>
        <row r="18">
          <cell r="B18" t="str">
            <v>麻婆豆腐</v>
          </cell>
        </row>
        <row r="23">
          <cell r="B23" t="str">
            <v>刺瓜羹湯</v>
          </cell>
        </row>
        <row r="28">
          <cell r="B28" t="str">
            <v>糖醋雞片</v>
          </cell>
        </row>
        <row r="29">
          <cell r="B29" t="str">
            <v>白菜肉片</v>
          </cell>
        </row>
        <row r="33">
          <cell r="B33" t="str">
            <v>木瓜枸杞排骨湯</v>
          </cell>
        </row>
        <row r="44">
          <cell r="B44" t="str">
            <v>香菇肉絲炒米粉</v>
          </cell>
        </row>
        <row r="54">
          <cell r="B54" t="str">
            <v>咖哩雞丁</v>
          </cell>
        </row>
        <row r="59">
          <cell r="B59" t="str">
            <v>青椒炒豆干</v>
          </cell>
        </row>
        <row r="63">
          <cell r="B63" t="str">
            <v>紅豆紫米湯</v>
          </cell>
        </row>
        <row r="67">
          <cell r="B67" t="str">
            <v>黑胡椒肉絲</v>
          </cell>
        </row>
        <row r="71">
          <cell r="B71" t="str">
            <v>蘿蔔麵輪</v>
          </cell>
        </row>
        <row r="75">
          <cell r="B75" t="str">
            <v>酸菜肉絲湯</v>
          </cell>
        </row>
        <row r="82">
          <cell r="B82" t="str">
            <v>麥片稀飯</v>
          </cell>
        </row>
        <row r="84">
          <cell r="B84" t="str">
            <v>鲜奶饅頭</v>
          </cell>
        </row>
        <row r="94">
          <cell r="B94" t="str">
            <v>紅燒獅子頭</v>
          </cell>
        </row>
        <row r="97">
          <cell r="B97" t="str">
            <v>玉菜粉絲</v>
          </cell>
        </row>
        <row r="102">
          <cell r="B102" t="str">
            <v>季節蔬菜</v>
          </cell>
        </row>
        <row r="103">
          <cell r="B103" t="str">
            <v>紫菜蛋花湯</v>
          </cell>
        </row>
        <row r="106">
          <cell r="B106" t="str">
            <v>脆瓜燉肉</v>
          </cell>
        </row>
        <row r="109">
          <cell r="B109" t="str">
            <v>魚香茄子</v>
          </cell>
        </row>
        <row r="114">
          <cell r="B114" t="str">
            <v>香菇蔬菜湯</v>
          </cell>
        </row>
        <row r="121">
          <cell r="B121" t="str">
            <v>白稀飯</v>
          </cell>
        </row>
        <row r="122">
          <cell r="B122" t="str">
            <v>豆棗</v>
          </cell>
        </row>
        <row r="123">
          <cell r="B123" t="str">
            <v>花生麵筋</v>
          </cell>
        </row>
        <row r="145">
          <cell r="B145" t="str">
            <v>五香肉丸子</v>
          </cell>
        </row>
        <row r="148">
          <cell r="B148" t="str">
            <v>青瓜腿片</v>
          </cell>
        </row>
        <row r="152">
          <cell r="B152" t="str">
            <v>冬菜冬粉湯</v>
          </cell>
        </row>
        <row r="161">
          <cell r="B161" t="str">
            <v>綠豆稀飯</v>
          </cell>
        </row>
        <row r="163">
          <cell r="B163" t="str">
            <v>黑糖饅頭</v>
          </cell>
        </row>
        <row r="171">
          <cell r="B171" t="str">
            <v>金莎油腐</v>
          </cell>
        </row>
        <row r="174">
          <cell r="B174" t="str">
            <v>蛋酥白菜</v>
          </cell>
        </row>
        <row r="180">
          <cell r="B180" t="str">
            <v>大黃瓜貢丸湯</v>
          </cell>
        </row>
        <row r="184">
          <cell r="B184" t="str">
            <v>醬燒麵腸</v>
          </cell>
        </row>
        <row r="187">
          <cell r="B187" t="str">
            <v>三色炒蛋</v>
          </cell>
        </row>
        <row r="189">
          <cell r="B189" t="str">
            <v>季節蔬菜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0">
          <cell r="B210" t="str">
            <v>三杯魚片</v>
          </cell>
        </row>
        <row r="214">
          <cell r="B214" t="str">
            <v>青瓜雙色</v>
          </cell>
        </row>
        <row r="218">
          <cell r="B218" t="str">
            <v>結菜丸子湯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</v>
          </cell>
        </row>
        <row r="249">
          <cell r="B249" t="str">
            <v>脆皮雞堡</v>
          </cell>
        </row>
        <row r="250">
          <cell r="B250" t="str">
            <v>紅燒豆腐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红燒茄子</v>
          </cell>
        </row>
        <row r="270">
          <cell r="B270" t="str">
            <v>木瓜肉絲湯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7"/>
  <sheetViews>
    <sheetView tabSelected="1" workbookViewId="0">
      <selection activeCell="C4" sqref="C4"/>
    </sheetView>
  </sheetViews>
  <sheetFormatPr defaultColWidth="9" defaultRowHeight="16.5"/>
  <cols>
    <col min="1" max="1" width="4" style="60" customWidth="1"/>
    <col min="2" max="2" width="7.875" style="60" customWidth="1"/>
    <col min="3" max="3" width="13" style="60" customWidth="1"/>
    <col min="4" max="4" width="6" style="60" customWidth="1"/>
    <col min="5" max="5" width="13" style="60" customWidth="1"/>
    <col min="6" max="6" width="6" style="60" customWidth="1"/>
    <col min="7" max="7" width="13" style="60" customWidth="1"/>
    <col min="8" max="8" width="6" style="77" customWidth="1"/>
    <col min="9" max="9" width="13" style="60" customWidth="1"/>
    <col min="10" max="10" width="6" style="60" customWidth="1"/>
    <col min="11" max="11" width="13" style="60" customWidth="1"/>
    <col min="12" max="12" width="6" style="60" customWidth="1"/>
    <col min="13" max="13" width="13" style="60" customWidth="1"/>
    <col min="14" max="14" width="6" style="60" customWidth="1"/>
    <col min="15" max="15" width="13" style="60" customWidth="1"/>
    <col min="16" max="16" width="6" style="60" customWidth="1"/>
    <col min="17" max="1024" width="9" style="60"/>
  </cols>
  <sheetData>
    <row r="1" spans="1:18" ht="39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8" ht="23.25" customHeight="1" thickBot="1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23.25" customHeight="1" thickBot="1">
      <c r="A3" s="62" t="s">
        <v>1</v>
      </c>
      <c r="B3" s="63" t="s">
        <v>15</v>
      </c>
      <c r="C3" s="64">
        <v>44928</v>
      </c>
      <c r="D3" s="64"/>
      <c r="E3" s="65">
        <f>C3+1</f>
        <v>44929</v>
      </c>
      <c r="F3" s="65"/>
      <c r="G3" s="65">
        <f>E3+1</f>
        <v>44930</v>
      </c>
      <c r="H3" s="65"/>
      <c r="I3" s="65">
        <f>G3+1</f>
        <v>44931</v>
      </c>
      <c r="J3" s="65"/>
      <c r="K3" s="65">
        <f>I3+1</f>
        <v>44932</v>
      </c>
      <c r="L3" s="65"/>
      <c r="M3" s="65">
        <f>K3+1</f>
        <v>44933</v>
      </c>
      <c r="N3" s="65"/>
      <c r="O3" s="65">
        <f>M3+1</f>
        <v>44934</v>
      </c>
      <c r="P3" s="65"/>
    </row>
    <row r="4" spans="1:18" ht="23.25" customHeight="1" thickBot="1">
      <c r="A4" s="62"/>
      <c r="B4" s="4" t="s">
        <v>16</v>
      </c>
      <c r="C4" s="5">
        <v>44256</v>
      </c>
      <c r="D4" s="6" t="s">
        <v>2</v>
      </c>
      <c r="E4" s="7">
        <v>44257</v>
      </c>
      <c r="F4" s="8" t="s">
        <v>2</v>
      </c>
      <c r="G4" s="5">
        <v>44258</v>
      </c>
      <c r="H4" s="6" t="s">
        <v>2</v>
      </c>
      <c r="I4" s="5">
        <v>44259</v>
      </c>
      <c r="J4" s="6" t="s">
        <v>2</v>
      </c>
      <c r="K4" s="7">
        <v>44260</v>
      </c>
      <c r="L4" s="8" t="s">
        <v>2</v>
      </c>
      <c r="M4" s="9">
        <v>44261</v>
      </c>
      <c r="N4" s="10" t="s">
        <v>2</v>
      </c>
      <c r="O4" s="7">
        <v>44262</v>
      </c>
      <c r="P4" s="11" t="s">
        <v>2</v>
      </c>
    </row>
    <row r="5" spans="1:18" ht="23.25" customHeight="1" thickBot="1">
      <c r="A5" s="66" t="s">
        <v>3</v>
      </c>
      <c r="B5" s="12" t="s">
        <v>5</v>
      </c>
      <c r="C5" s="13" t="str">
        <f>[1]香中量單!B5</f>
        <v>玉米滑蛋稀</v>
      </c>
      <c r="D5" s="14">
        <v>300</v>
      </c>
      <c r="E5" s="67" t="str">
        <f>[1]香中量單!B44</f>
        <v>香菇肉絲炒米粉</v>
      </c>
      <c r="F5" s="68">
        <v>320</v>
      </c>
      <c r="G5" s="13" t="str">
        <f>[1]香中量單!B82</f>
        <v>麥片稀飯</v>
      </c>
      <c r="H5" s="14">
        <v>300</v>
      </c>
      <c r="I5" s="15" t="str">
        <f>[1]香中量單!B121</f>
        <v>白稀飯</v>
      </c>
      <c r="J5" s="12">
        <v>280</v>
      </c>
      <c r="K5" s="13" t="str">
        <f>[1]香中量單!B161</f>
        <v>綠豆稀飯</v>
      </c>
      <c r="L5" s="14">
        <v>320</v>
      </c>
      <c r="M5" s="15" t="str">
        <f>[1]香中量單!B200</f>
        <v>紅麵線糊</v>
      </c>
      <c r="N5" s="12">
        <v>300</v>
      </c>
      <c r="O5" s="13" t="str">
        <f>[1]香中量單!B239</f>
        <v>三色彩繪粥</v>
      </c>
      <c r="P5" s="16">
        <v>275</v>
      </c>
    </row>
    <row r="6" spans="1:18" ht="23.25" customHeight="1" thickBot="1">
      <c r="A6" s="66"/>
      <c r="B6" s="17" t="s">
        <v>17</v>
      </c>
      <c r="C6" s="18" t="str">
        <f>[1]香中量單!B10</f>
        <v>桂冠饅頭</v>
      </c>
      <c r="D6" s="19">
        <v>120</v>
      </c>
      <c r="E6" s="69"/>
      <c r="F6" s="70"/>
      <c r="G6" s="18" t="str">
        <f>[1]香中量單!B84</f>
        <v>鲜奶饅頭</v>
      </c>
      <c r="H6" s="20">
        <v>145</v>
      </c>
      <c r="I6" s="21" t="str">
        <f>[1]香中量單!B122</f>
        <v>豆棗</v>
      </c>
      <c r="J6" s="22">
        <v>120</v>
      </c>
      <c r="K6" s="18" t="str">
        <f>[1]香中量單!B163</f>
        <v>黑糖饅頭</v>
      </c>
      <c r="L6" s="19">
        <v>120</v>
      </c>
      <c r="M6" s="18"/>
      <c r="N6" s="17"/>
      <c r="O6" s="18" t="s">
        <v>18</v>
      </c>
      <c r="P6" s="23">
        <v>120</v>
      </c>
    </row>
    <row r="7" spans="1:18" ht="23.25" customHeight="1" thickBot="1">
      <c r="A7" s="66"/>
      <c r="B7" s="17"/>
      <c r="C7" s="18"/>
      <c r="D7" s="24"/>
      <c r="E7" s="69"/>
      <c r="F7" s="71"/>
      <c r="G7" s="18"/>
      <c r="H7" s="25"/>
      <c r="I7" s="21" t="str">
        <f>[1]香中量單!B123</f>
        <v>花生麵筋</v>
      </c>
      <c r="J7" s="26">
        <v>90</v>
      </c>
      <c r="K7" s="18"/>
      <c r="L7" s="24"/>
      <c r="M7" s="21"/>
      <c r="N7" s="27"/>
      <c r="O7" s="18"/>
      <c r="P7" s="28"/>
    </row>
    <row r="8" spans="1:18" ht="23.25" customHeight="1" thickBot="1">
      <c r="A8" s="66"/>
      <c r="B8" s="17"/>
      <c r="C8" s="18"/>
      <c r="D8" s="20"/>
      <c r="E8" s="69"/>
      <c r="F8" s="72"/>
      <c r="G8" s="18"/>
      <c r="H8" s="20"/>
      <c r="I8" s="21"/>
      <c r="J8" s="17"/>
      <c r="K8" s="18"/>
      <c r="L8" s="29"/>
      <c r="M8" s="21"/>
      <c r="N8" s="17"/>
      <c r="O8" s="18"/>
      <c r="P8" s="20"/>
    </row>
    <row r="9" spans="1:18" ht="23.25" customHeight="1" thickBot="1">
      <c r="A9" s="66"/>
      <c r="B9" s="30"/>
      <c r="C9" s="31"/>
      <c r="D9" s="32"/>
      <c r="E9" s="31"/>
      <c r="F9" s="32"/>
      <c r="G9" s="33"/>
      <c r="H9" s="32"/>
      <c r="I9" s="34"/>
      <c r="J9" s="35"/>
      <c r="K9" s="31"/>
      <c r="L9" s="32"/>
      <c r="M9" s="34"/>
      <c r="N9" s="35"/>
      <c r="O9" s="33"/>
      <c r="P9" s="36"/>
    </row>
    <row r="10" spans="1:18" ht="23.25" customHeight="1" thickBot="1">
      <c r="A10" s="66" t="s">
        <v>4</v>
      </c>
      <c r="B10" s="12" t="s">
        <v>5</v>
      </c>
      <c r="C10" s="37" t="s">
        <v>6</v>
      </c>
      <c r="D10" s="14">
        <v>280</v>
      </c>
      <c r="E10" s="37" t="s">
        <v>7</v>
      </c>
      <c r="F10" s="14">
        <v>280</v>
      </c>
      <c r="G10" s="38" t="s">
        <v>6</v>
      </c>
      <c r="H10" s="14">
        <v>280</v>
      </c>
      <c r="I10" s="39" t="s">
        <v>6</v>
      </c>
      <c r="J10" s="12">
        <v>280</v>
      </c>
      <c r="K10" s="37" t="s">
        <v>7</v>
      </c>
      <c r="L10" s="14">
        <v>280</v>
      </c>
      <c r="M10" s="39" t="s">
        <v>6</v>
      </c>
      <c r="N10" s="17">
        <v>300</v>
      </c>
      <c r="O10" s="38" t="s">
        <v>6</v>
      </c>
      <c r="P10" s="16">
        <v>290</v>
      </c>
    </row>
    <row r="11" spans="1:18" ht="23.25" customHeight="1" thickBot="1">
      <c r="A11" s="66"/>
      <c r="B11" s="73" t="s">
        <v>19</v>
      </c>
      <c r="C11" s="18"/>
      <c r="D11" s="20"/>
      <c r="E11" s="18"/>
      <c r="F11" s="20"/>
      <c r="G11" s="74"/>
      <c r="H11" s="20"/>
      <c r="I11" s="40"/>
      <c r="J11" s="17"/>
      <c r="K11" s="18"/>
      <c r="L11" s="20"/>
      <c r="M11" s="41"/>
      <c r="N11" s="17"/>
      <c r="O11" s="42"/>
      <c r="P11" s="23"/>
    </row>
    <row r="12" spans="1:18" ht="23.25" customHeight="1" thickBot="1">
      <c r="A12" s="66"/>
      <c r="B12" s="17" t="s">
        <v>8</v>
      </c>
      <c r="C12" s="18" t="str">
        <f>[1]香中量單!B15</f>
        <v>椒鹽雞排</v>
      </c>
      <c r="D12" s="20">
        <v>195</v>
      </c>
      <c r="E12" s="18" t="str">
        <f>[1]香中量單!B54</f>
        <v>咖哩雞丁</v>
      </c>
      <c r="F12" s="20">
        <v>185</v>
      </c>
      <c r="G12" s="75" t="str">
        <f>[1]香中量單!B94</f>
        <v>紅燒獅子頭</v>
      </c>
      <c r="H12" s="20">
        <v>160</v>
      </c>
      <c r="I12" s="40" t="s">
        <v>20</v>
      </c>
      <c r="J12" s="17">
        <v>165</v>
      </c>
      <c r="K12" s="18" t="str">
        <f>[1]香中量單!B171</f>
        <v>金莎油腐</v>
      </c>
      <c r="L12" s="20">
        <v>75</v>
      </c>
      <c r="M12" s="21" t="str">
        <f>[1]香中量單!B210</f>
        <v>三杯魚片</v>
      </c>
      <c r="N12" s="17">
        <v>65</v>
      </c>
      <c r="O12" s="18" t="str">
        <f>[1]香中量單!B249</f>
        <v>脆皮雞堡</v>
      </c>
      <c r="P12" s="23">
        <v>75</v>
      </c>
    </row>
    <row r="13" spans="1:18" ht="23.25" customHeight="1" thickBot="1">
      <c r="A13" s="66"/>
      <c r="B13" s="17" t="s">
        <v>9</v>
      </c>
      <c r="C13" s="18" t="str">
        <f>[1]香中量單!B18</f>
        <v>麻婆豆腐</v>
      </c>
      <c r="D13" s="20">
        <v>85</v>
      </c>
      <c r="E13" s="18" t="str">
        <f>[1]香中量單!B59</f>
        <v>青椒炒豆干</v>
      </c>
      <c r="F13" s="20">
        <v>55</v>
      </c>
      <c r="G13" s="18" t="str">
        <f>[1]香中量單!B97</f>
        <v>玉菜粉絲</v>
      </c>
      <c r="H13" s="20">
        <v>85</v>
      </c>
      <c r="I13" s="40" t="s">
        <v>21</v>
      </c>
      <c r="J13" s="17">
        <v>75</v>
      </c>
      <c r="K13" s="18" t="str">
        <f>[1]香中量單!B174</f>
        <v>蛋酥白菜</v>
      </c>
      <c r="L13" s="20">
        <v>85</v>
      </c>
      <c r="M13" s="21" t="str">
        <f>[1]香中量單!B214</f>
        <v>青瓜雙色</v>
      </c>
      <c r="N13" s="17">
        <v>60</v>
      </c>
      <c r="O13" s="18" t="str">
        <f>[1]香中量單!B250</f>
        <v>紅燒豆腐</v>
      </c>
      <c r="P13" s="20">
        <v>75</v>
      </c>
      <c r="R13" s="76"/>
    </row>
    <row r="14" spans="1:18" ht="23.25" customHeight="1" thickBot="1">
      <c r="A14" s="66"/>
      <c r="B14" s="17" t="s">
        <v>10</v>
      </c>
      <c r="C14" s="69" t="s">
        <v>11</v>
      </c>
      <c r="D14" s="20">
        <v>50</v>
      </c>
      <c r="E14" s="18" t="s">
        <v>11</v>
      </c>
      <c r="F14" s="20">
        <v>50</v>
      </c>
      <c r="G14" s="18" t="str">
        <f>[1]香中量單!B102</f>
        <v>季節蔬菜</v>
      </c>
      <c r="H14" s="20">
        <v>65</v>
      </c>
      <c r="I14" s="21" t="s">
        <v>22</v>
      </c>
      <c r="J14" s="17">
        <v>50</v>
      </c>
      <c r="K14" s="18" t="s">
        <v>11</v>
      </c>
      <c r="L14" s="20">
        <v>50</v>
      </c>
      <c r="M14" s="21" t="s">
        <v>11</v>
      </c>
      <c r="N14" s="17">
        <v>50</v>
      </c>
      <c r="O14" s="18" t="s">
        <v>11</v>
      </c>
      <c r="P14" s="23">
        <v>50</v>
      </c>
      <c r="R14" s="76"/>
    </row>
    <row r="15" spans="1:18" ht="23.25" customHeight="1" thickBot="1">
      <c r="A15" s="66"/>
      <c r="B15" s="17" t="s">
        <v>12</v>
      </c>
      <c r="C15" s="18" t="str">
        <f>[1]香中量單!B23</f>
        <v>刺瓜羹湯</v>
      </c>
      <c r="D15" s="20">
        <v>35</v>
      </c>
      <c r="E15" s="18" t="str">
        <f>[1]香中量單!B63</f>
        <v>紅豆紫米湯</v>
      </c>
      <c r="F15" s="20">
        <v>75</v>
      </c>
      <c r="G15" s="18" t="str">
        <f>[1]香中量單!B103</f>
        <v>紫菜蛋花湯</v>
      </c>
      <c r="H15" s="20">
        <v>50</v>
      </c>
      <c r="I15" s="40"/>
      <c r="J15" s="17"/>
      <c r="K15" s="18" t="str">
        <f>[1]香中量單!B180</f>
        <v>大黃瓜貢丸湯</v>
      </c>
      <c r="L15" s="20">
        <v>75</v>
      </c>
      <c r="M15" s="21" t="str">
        <f>[1]香中量單!B218</f>
        <v>結菜丸子湯</v>
      </c>
      <c r="N15" s="17">
        <v>35</v>
      </c>
      <c r="O15" s="18" t="str">
        <f>[1]香中量單!B254</f>
        <v>鮮味黃瓜湯</v>
      </c>
      <c r="P15" s="23">
        <v>30</v>
      </c>
    </row>
    <row r="16" spans="1:18" ht="23.25" customHeight="1" thickBot="1">
      <c r="A16" s="66"/>
      <c r="B16" s="17"/>
      <c r="C16" s="18"/>
      <c r="D16" s="20"/>
      <c r="E16" s="18"/>
      <c r="F16" s="20"/>
      <c r="G16" s="18"/>
      <c r="H16" s="20"/>
      <c r="I16" s="21"/>
      <c r="J16" s="17"/>
      <c r="K16" s="18"/>
      <c r="L16" s="43"/>
      <c r="M16" s="21"/>
      <c r="N16" s="17"/>
      <c r="O16" s="18"/>
      <c r="P16" s="23"/>
    </row>
    <row r="17" spans="1:16" ht="23.25" customHeight="1" thickBot="1">
      <c r="A17" s="66"/>
      <c r="B17" s="44"/>
      <c r="C17" s="45"/>
      <c r="D17" s="32"/>
      <c r="E17" s="45"/>
      <c r="F17" s="32"/>
      <c r="G17" s="45"/>
      <c r="H17" s="32"/>
      <c r="I17" s="46" t="s">
        <v>23</v>
      </c>
      <c r="J17" s="30"/>
      <c r="K17" s="33"/>
      <c r="L17" s="47"/>
      <c r="M17" s="46"/>
      <c r="N17" s="44"/>
      <c r="O17" s="33"/>
      <c r="P17" s="48"/>
    </row>
    <row r="18" spans="1:16" ht="23.25" customHeight="1" thickBot="1">
      <c r="A18" s="66" t="s">
        <v>13</v>
      </c>
      <c r="B18" s="49" t="s">
        <v>5</v>
      </c>
      <c r="C18" s="37" t="s">
        <v>6</v>
      </c>
      <c r="D18" s="14">
        <v>280</v>
      </c>
      <c r="E18" s="37" t="s">
        <v>6</v>
      </c>
      <c r="F18" s="14">
        <v>280</v>
      </c>
      <c r="G18" s="37" t="s">
        <v>6</v>
      </c>
      <c r="H18" s="14">
        <v>280</v>
      </c>
      <c r="I18" s="50" t="s">
        <v>6</v>
      </c>
      <c r="J18" s="12">
        <v>280</v>
      </c>
      <c r="K18" s="37" t="s">
        <v>6</v>
      </c>
      <c r="L18" s="14">
        <v>280</v>
      </c>
      <c r="M18" s="39" t="s">
        <v>6</v>
      </c>
      <c r="N18" s="12">
        <v>280</v>
      </c>
      <c r="O18" s="38" t="s">
        <v>6</v>
      </c>
      <c r="P18" s="14">
        <v>280</v>
      </c>
    </row>
    <row r="19" spans="1:16" ht="23.25" customHeight="1" thickBot="1">
      <c r="A19" s="66"/>
      <c r="B19" s="73" t="s">
        <v>24</v>
      </c>
      <c r="C19" s="18"/>
      <c r="D19" s="20"/>
      <c r="E19" s="18"/>
      <c r="F19" s="20"/>
      <c r="G19" s="18"/>
      <c r="H19" s="20"/>
      <c r="I19" s="21"/>
      <c r="J19" s="17"/>
      <c r="K19" s="18"/>
      <c r="L19" s="20"/>
      <c r="M19" s="21"/>
      <c r="N19" s="17"/>
      <c r="O19" s="51"/>
      <c r="P19" s="23"/>
    </row>
    <row r="20" spans="1:16" ht="23.25" customHeight="1" thickBot="1">
      <c r="A20" s="66"/>
      <c r="B20" s="17" t="s">
        <v>8</v>
      </c>
      <c r="C20" s="18" t="str">
        <f>[1]香中量單!B28</f>
        <v>糖醋雞片</v>
      </c>
      <c r="D20" s="20">
        <v>165</v>
      </c>
      <c r="E20" s="18" t="str">
        <f>[1]香中量單!B67</f>
        <v>黑胡椒肉絲</v>
      </c>
      <c r="F20" s="20">
        <v>175</v>
      </c>
      <c r="G20" s="18" t="str">
        <f>[1]香中量單!B106</f>
        <v>脆瓜燉肉</v>
      </c>
      <c r="H20" s="20">
        <v>165</v>
      </c>
      <c r="I20" s="21" t="str">
        <f>[1]香中量單!B145</f>
        <v>五香肉丸子</v>
      </c>
      <c r="J20" s="17">
        <v>165</v>
      </c>
      <c r="K20" s="18" t="str">
        <f>[1]香中量單!B184</f>
        <v>醬燒麵腸</v>
      </c>
      <c r="L20" s="20">
        <v>85</v>
      </c>
      <c r="M20" s="21" t="str">
        <f>[1]香中量單!B223</f>
        <v>香雞排</v>
      </c>
      <c r="N20" s="17">
        <v>160</v>
      </c>
      <c r="O20" s="2" t="str">
        <f>[1]香中量單!B262</f>
        <v>茄汁燒肉</v>
      </c>
      <c r="P20" s="23">
        <v>165</v>
      </c>
    </row>
    <row r="21" spans="1:16" ht="23.25" customHeight="1" thickBot="1">
      <c r="A21" s="66"/>
      <c r="B21" s="17" t="s">
        <v>9</v>
      </c>
      <c r="C21" s="52" t="str">
        <f>[1]香中量單!B29</f>
        <v>白菜肉片</v>
      </c>
      <c r="D21" s="72">
        <v>110</v>
      </c>
      <c r="E21" s="18" t="str">
        <f>[1]香中量單!B71</f>
        <v>蘿蔔麵輪</v>
      </c>
      <c r="F21" s="20">
        <v>75</v>
      </c>
      <c r="G21" s="18" t="str">
        <f>[1]香中量單!B109</f>
        <v>魚香茄子</v>
      </c>
      <c r="H21" s="20">
        <v>75</v>
      </c>
      <c r="I21" s="21" t="str">
        <f>[1]香中量單!B148</f>
        <v>青瓜腿片</v>
      </c>
      <c r="J21" s="17">
        <v>70</v>
      </c>
      <c r="K21" s="18" t="str">
        <f>[1]香中量單!B187</f>
        <v>三色炒蛋</v>
      </c>
      <c r="L21" s="20">
        <v>75</v>
      </c>
      <c r="M21" s="21" t="str">
        <f>[1]香中量單!B224</f>
        <v>麗菜豆絲</v>
      </c>
      <c r="N21" s="17">
        <v>95</v>
      </c>
      <c r="O21" s="18" t="str">
        <f>[1]香中量單!B265</f>
        <v>红燒茄子</v>
      </c>
      <c r="P21" s="23">
        <v>60</v>
      </c>
    </row>
    <row r="22" spans="1:16" ht="23.25" customHeight="1" thickBot="1">
      <c r="A22" s="66"/>
      <c r="B22" s="17" t="s">
        <v>10</v>
      </c>
      <c r="C22" s="69" t="s">
        <v>11</v>
      </c>
      <c r="D22" s="20">
        <v>50</v>
      </c>
      <c r="E22" s="18" t="s">
        <v>11</v>
      </c>
      <c r="F22" s="20">
        <v>50</v>
      </c>
      <c r="G22" s="18" t="s">
        <v>11</v>
      </c>
      <c r="H22" s="20">
        <v>50</v>
      </c>
      <c r="I22" s="21" t="s">
        <v>11</v>
      </c>
      <c r="J22" s="17">
        <v>50</v>
      </c>
      <c r="K22" s="18" t="str">
        <f>[1]香中量單!B189</f>
        <v>季節蔬菜</v>
      </c>
      <c r="L22" s="20">
        <v>50</v>
      </c>
      <c r="M22" s="21" t="s">
        <v>11</v>
      </c>
      <c r="N22" s="17">
        <v>50</v>
      </c>
      <c r="O22" s="18" t="s">
        <v>11</v>
      </c>
      <c r="P22" s="23">
        <v>50</v>
      </c>
    </row>
    <row r="23" spans="1:16" ht="23.25" customHeight="1" thickBot="1">
      <c r="A23" s="66"/>
      <c r="B23" s="17" t="s">
        <v>12</v>
      </c>
      <c r="C23" s="18" t="str">
        <f>[1]香中量單!B33</f>
        <v>木瓜枸杞排骨湯</v>
      </c>
      <c r="D23" s="20">
        <v>35</v>
      </c>
      <c r="E23" s="18" t="str">
        <f>[1]香中量單!B75</f>
        <v>酸菜肉絲湯</v>
      </c>
      <c r="F23" s="20">
        <v>30</v>
      </c>
      <c r="G23" s="18" t="str">
        <f>[1]香中量單!B114</f>
        <v>香菇蔬菜湯</v>
      </c>
      <c r="H23" s="20">
        <v>35</v>
      </c>
      <c r="I23" s="21" t="str">
        <f>[1]香中量單!B152</f>
        <v>冬菜冬粉湯</v>
      </c>
      <c r="J23" s="17">
        <v>35</v>
      </c>
      <c r="K23" s="18" t="str">
        <f>[1]香中量單!B190</f>
        <v>蘿蔔香菇湯</v>
      </c>
      <c r="L23" s="20">
        <v>30</v>
      </c>
      <c r="M23" s="21" t="str">
        <f>[1]香中量單!B229</f>
        <v>酸菜竹筍湯</v>
      </c>
      <c r="N23" s="17">
        <v>30</v>
      </c>
      <c r="O23" s="18" t="str">
        <f>[1]香中量單!B270</f>
        <v>木瓜肉絲湯</v>
      </c>
      <c r="P23" s="23">
        <v>35</v>
      </c>
    </row>
    <row r="24" spans="1:16" ht="23.25" customHeight="1" thickBot="1">
      <c r="A24" s="66"/>
      <c r="B24" s="44"/>
      <c r="C24" s="33"/>
      <c r="D24" s="32"/>
      <c r="E24" s="33"/>
      <c r="F24" s="32"/>
      <c r="G24" s="33"/>
      <c r="H24" s="32"/>
      <c r="I24" s="46"/>
      <c r="J24" s="35"/>
      <c r="K24" s="33"/>
      <c r="L24" s="47"/>
      <c r="M24" s="46"/>
      <c r="N24" s="30"/>
      <c r="O24" s="33"/>
      <c r="P24" s="36"/>
    </row>
    <row r="25" spans="1:16" ht="30.75" customHeight="1">
      <c r="A25" s="57" t="s">
        <v>25</v>
      </c>
      <c r="B25" s="57"/>
      <c r="C25" s="57"/>
      <c r="D25" s="57"/>
      <c r="E25" s="57"/>
      <c r="F25" s="57"/>
      <c r="G25" s="57"/>
      <c r="H25" s="58" t="s">
        <v>26</v>
      </c>
      <c r="I25" s="58"/>
      <c r="J25" s="58"/>
      <c r="K25" s="58"/>
      <c r="L25" s="59" t="s">
        <v>27</v>
      </c>
      <c r="M25" s="59"/>
      <c r="N25" s="59"/>
      <c r="O25" s="59"/>
      <c r="P25" s="59"/>
    </row>
    <row r="26" spans="1:16" ht="19.5">
      <c r="A26" s="1"/>
      <c r="B26" s="1"/>
      <c r="C26" s="53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1"/>
    </row>
    <row r="27" spans="1:16" ht="19.5">
      <c r="A27" s="1"/>
      <c r="B27" s="1"/>
      <c r="C27" s="53"/>
      <c r="D27" s="53"/>
      <c r="E27" s="55"/>
      <c r="F27" s="55"/>
      <c r="G27" s="1"/>
      <c r="H27" s="3"/>
      <c r="I27" s="1"/>
      <c r="J27" s="1"/>
      <c r="K27" s="1"/>
      <c r="L27" s="1"/>
      <c r="M27" s="55"/>
      <c r="N27" s="55"/>
      <c r="O27" s="55"/>
      <c r="P27" s="1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2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2021-04-25T13:02:44Z</cp:lastPrinted>
  <dcterms:created xsi:type="dcterms:W3CDTF">2021-03-12T11:59:10Z</dcterms:created>
  <dcterms:modified xsi:type="dcterms:W3CDTF">2023-01-04T05:18:12Z</dcterms:modified>
</cp:coreProperties>
</file>