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7FF69C1-7B96-40DC-9D64-F8EEAE0D09F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G6" i="2"/>
  <c r="C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<sst xmlns="http://schemas.openxmlformats.org/spreadsheetml/2006/main" count="63" uniqueCount="26">
  <si>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</si>
  <si>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</si>
  <si>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</si>
  <si>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</si>
  <si>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</si>
  <si>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</si>
  <si>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</si>
  <si>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</si>
  <si>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</si>
  <si>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</si>
  <si>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</si>
  <si>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</si>
  <si>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</si>
  <si>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</si>
  <si>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</si>
  <si>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</si>
  <si>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</si>
  <si>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</si>
  <si>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</si>
  <si>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</si>
  <si>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</si>
  <si>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</si>
  <si>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</si>
  <si>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銀絲捲</t>
    <phoneticPr fontId="11" type="noConversion"/>
  </si>
  <si>
    <t>快樂餐</t>
    <phoneticPr fontId="11" type="noConversion"/>
  </si>
  <si>
    <t xml:space="preserve">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</si>
</sst>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5" fillId="0" borderId="15" xfId="1" applyFont="1" applyBorder="1" applyAlignment="1">
      <alignment horizont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130-0205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雞茸瘦肉粥</v>
          </cell>
        </row>
        <row r="9">
          <cell r="B9" t="str">
            <v>花捲饅頭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海芽蛋花湯</v>
          </cell>
        </row>
        <row r="44">
          <cell r="B44" t="str">
            <v>肉絲蛋炒飯</v>
          </cell>
        </row>
        <row r="54">
          <cell r="B54" t="str">
            <v>脆皮魚片</v>
          </cell>
        </row>
        <row r="55">
          <cell r="B55" t="str">
            <v>青椒炒肉</v>
          </cell>
        </row>
        <row r="61">
          <cell r="B61" t="str">
            <v>綠豆薏仁</v>
          </cell>
        </row>
        <row r="67">
          <cell r="B67" t="str">
            <v>紅燒肉片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4">
          <cell r="B94" t="str">
            <v>豬排湯麵</v>
          </cell>
        </row>
        <row r="95">
          <cell r="B95" t="str">
            <v>香滷豬排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冬瓜枸杞排骨湯</v>
          </cell>
        </row>
        <row r="122">
          <cell r="B122" t="str">
            <v>雞絲蛋炒飯</v>
          </cell>
        </row>
        <row r="132">
          <cell r="B132" t="str">
            <v>红燒扣肉</v>
          </cell>
        </row>
        <row r="134">
          <cell r="B134" t="str">
            <v>菜頭炒雞絲</v>
          </cell>
        </row>
        <row r="138">
          <cell r="B138" t="str">
            <v>木瓜排骨湯</v>
          </cell>
        </row>
        <row r="145">
          <cell r="B145" t="str">
            <v>糖醋魚排</v>
          </cell>
        </row>
        <row r="147">
          <cell r="B147" t="str">
            <v>青瓜泡鱿魚</v>
          </cell>
        </row>
        <row r="152">
          <cell r="B152" t="str">
            <v>白菜豆腐湯</v>
          </cell>
        </row>
        <row r="162">
          <cell r="B162" t="str">
            <v>什錦蔬菜炒麵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玉米滑蛋粥</v>
          </cell>
        </row>
        <row r="204">
          <cell r="B204" t="str">
            <v>鮮奶饅頭</v>
          </cell>
        </row>
        <row r="210">
          <cell r="B210" t="str">
            <v>炸醬肉汁</v>
          </cell>
        </row>
        <row r="212">
          <cell r="B212" t="str">
            <v>三色炒蛋</v>
          </cell>
        </row>
        <row r="216">
          <cell r="B216" t="str">
            <v>海芽味噌湯</v>
          </cell>
        </row>
        <row r="223">
          <cell r="B223" t="str">
            <v>椒香魷魚排</v>
          </cell>
        </row>
        <row r="224">
          <cell r="B224" t="str">
            <v>沙茶冬粉煲</v>
          </cell>
        </row>
        <row r="230">
          <cell r="B230" t="str">
            <v>冬瓜香菇湯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番茄蛋花湯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E23" sqref="E23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8" ht="23.25" customHeight="1" thickBot="1">
      <c r="A2" s="66" t="s">
        <v>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8" ht="23.25" customHeight="1">
      <c r="A3" s="69" t="s">
        <v>1</v>
      </c>
      <c r="B3" s="54" t="s">
        <v>15</v>
      </c>
      <c r="C3" s="71">
        <v>44956</v>
      </c>
      <c r="D3" s="72"/>
      <c r="E3" s="73">
        <f>C3+1</f>
        <v>44957</v>
      </c>
      <c r="F3" s="74"/>
      <c r="G3" s="73">
        <f>E3+1</f>
        <v>44958</v>
      </c>
      <c r="H3" s="74"/>
      <c r="I3" s="73">
        <f>G3+1</f>
        <v>44959</v>
      </c>
      <c r="J3" s="74"/>
      <c r="K3" s="73">
        <f>I3+1</f>
        <v>44960</v>
      </c>
      <c r="L3" s="74"/>
      <c r="M3" s="73">
        <f>K3+1</f>
        <v>44961</v>
      </c>
      <c r="N3" s="74"/>
      <c r="O3" s="73">
        <f>M3+1</f>
        <v>44962</v>
      </c>
      <c r="P3" s="74"/>
    </row>
    <row r="4" spans="1:18" ht="23.25" customHeight="1" thickBot="1">
      <c r="A4" s="70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7" t="s">
        <v>3</v>
      </c>
      <c r="B5" s="8" t="s">
        <v>4</v>
      </c>
      <c r="C5" s="9" t="str">
        <f>[1]香中量單!B5</f>
        <v>雞茸瘦肉粥</v>
      </c>
      <c r="D5" s="10">
        <v>300</v>
      </c>
      <c r="E5" s="60" t="str">
        <f>[1]香中量單!B44</f>
        <v>肉絲蛋炒飯</v>
      </c>
      <c r="F5" s="61">
        <v>320</v>
      </c>
      <c r="G5" s="9" t="str">
        <f>[1]香中量單!B82</f>
        <v>三色濃湯</v>
      </c>
      <c r="H5" s="10">
        <v>300</v>
      </c>
      <c r="I5" s="11" t="str">
        <f>[1]香中量單!B122</f>
        <v>雞絲蛋炒飯</v>
      </c>
      <c r="J5" s="8">
        <v>280</v>
      </c>
      <c r="K5" s="9" t="str">
        <f>[1]香中量單!B162</f>
        <v>什錦蔬菜炒麵</v>
      </c>
      <c r="L5" s="10">
        <v>320</v>
      </c>
      <c r="M5" s="11" t="str">
        <f>[1]香中量單!B200</f>
        <v>玉米滑蛋粥</v>
      </c>
      <c r="N5" s="8">
        <v>300</v>
      </c>
      <c r="O5" s="9" t="str">
        <f>[1]香中量單!B239</f>
        <v>皮蛋瘦肉粥</v>
      </c>
      <c r="P5" s="12">
        <v>275</v>
      </c>
    </row>
    <row r="6" spans="1:18" ht="23.25" customHeight="1">
      <c r="A6" s="78"/>
      <c r="B6" s="13" t="s">
        <v>17</v>
      </c>
      <c r="C6" s="14" t="str">
        <f>[1]香中量單!B9</f>
        <v>花捲饅頭</v>
      </c>
      <c r="D6" s="15">
        <v>120</v>
      </c>
      <c r="E6" s="58"/>
      <c r="F6" s="62"/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tr">
        <f>[1]香中量單!B204</f>
        <v>鮮奶饅頭</v>
      </c>
      <c r="N6" s="13">
        <v>120</v>
      </c>
      <c r="O6" s="14" t="s">
        <v>23</v>
      </c>
      <c r="P6" s="19">
        <v>120</v>
      </c>
    </row>
    <row r="7" spans="1:18" ht="23.25" customHeight="1">
      <c r="A7" s="78"/>
      <c r="B7" s="13"/>
      <c r="C7" s="14"/>
      <c r="D7" s="20"/>
      <c r="E7" s="58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78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9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7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7</v>
      </c>
      <c r="L10" s="10">
        <v>280</v>
      </c>
      <c r="M10" s="35" t="s">
        <v>6</v>
      </c>
      <c r="N10" s="13">
        <v>300</v>
      </c>
      <c r="O10" s="34" t="s">
        <v>6</v>
      </c>
      <c r="P10" s="12">
        <v>290</v>
      </c>
    </row>
    <row r="11" spans="1:18" ht="23.25" customHeight="1">
      <c r="A11" s="80"/>
      <c r="B11" s="55" t="s">
        <v>18</v>
      </c>
      <c r="C11" s="14"/>
      <c r="D11" s="16"/>
      <c r="E11" s="14"/>
      <c r="F11" s="16"/>
      <c r="G11" s="14" t="s">
        <v>24</v>
      </c>
      <c r="H11" s="16"/>
      <c r="I11" s="36"/>
      <c r="J11" s="13"/>
      <c r="K11" s="14"/>
      <c r="L11" s="16"/>
      <c r="M11" s="37"/>
      <c r="N11" s="13"/>
      <c r="O11" s="86"/>
      <c r="P11" s="19"/>
    </row>
    <row r="12" spans="1:18" ht="23.25" customHeight="1">
      <c r="A12" s="80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脆皮魚片</v>
      </c>
      <c r="F12" s="16">
        <v>185</v>
      </c>
      <c r="G12" s="87" t="str">
        <f>[1]香中量單!B94</f>
        <v>豬排湯麵</v>
      </c>
      <c r="H12" s="16">
        <v>160</v>
      </c>
      <c r="I12" s="36" t="str">
        <f>[1]香中量單!B132</f>
        <v>红燒扣肉</v>
      </c>
      <c r="J12" s="13">
        <v>165</v>
      </c>
      <c r="K12" s="14" t="str">
        <f>[1]香中量單!B171</f>
        <v>三杯豆包</v>
      </c>
      <c r="L12" s="16">
        <v>75</v>
      </c>
      <c r="M12" s="17" t="str">
        <f>[1]香中量單!B210</f>
        <v>炸醬肉汁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80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[1]香中量單!B55</f>
        <v>青椒炒肉</v>
      </c>
      <c r="F13" s="16">
        <v>55</v>
      </c>
      <c r="G13" s="14" t="str">
        <f>[1]香中量單!B95</f>
        <v>香滷豬排</v>
      </c>
      <c r="H13" s="16">
        <v>85</v>
      </c>
      <c r="I13" s="36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三色炒蛋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80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0"/>
      <c r="B15" s="13" t="s">
        <v>12</v>
      </c>
      <c r="C15" s="14" t="str">
        <f>[1]香中量單!B22</f>
        <v>大瓜貢丸湯</v>
      </c>
      <c r="D15" s="16">
        <v>35</v>
      </c>
      <c r="E15" s="14" t="str">
        <f>[1]香中量單!B61</f>
        <v>綠豆薏仁</v>
      </c>
      <c r="F15" s="16">
        <v>75</v>
      </c>
      <c r="G15" s="14"/>
      <c r="H15" s="16"/>
      <c r="I15" s="36" t="str">
        <f>[1]香中量單!B138</f>
        <v>木瓜排骨湯</v>
      </c>
      <c r="J15" s="13">
        <v>30</v>
      </c>
      <c r="K15" s="14" t="str">
        <f>[1]香中量單!B178</f>
        <v>苦瓜排骨湯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蘿蔔魚羹湯</v>
      </c>
      <c r="P15" s="19">
        <v>30</v>
      </c>
    </row>
    <row r="16" spans="1:18" ht="23.25" customHeight="1">
      <c r="A16" s="80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81"/>
      <c r="B17" s="39"/>
      <c r="C17" s="40"/>
      <c r="D17" s="28"/>
      <c r="E17" s="40"/>
      <c r="F17" s="28"/>
      <c r="G17" s="40"/>
      <c r="H17" s="28"/>
      <c r="I17" s="41" t="s">
        <v>25</v>
      </c>
      <c r="J17" s="26"/>
      <c r="K17" s="29"/>
      <c r="L17" s="42"/>
      <c r="M17" s="41"/>
      <c r="N17" s="39"/>
      <c r="O17" s="29"/>
      <c r="P17" s="49"/>
    </row>
    <row r="18" spans="1:16" ht="23.25" customHeight="1">
      <c r="A18" s="77" t="s">
        <v>13</v>
      </c>
      <c r="B18" s="43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0"/>
      <c r="B19" s="55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80"/>
      <c r="B20" s="13" t="s">
        <v>8</v>
      </c>
      <c r="C20" s="14" t="str">
        <f>[1]香中量單!B28</f>
        <v>黃金蝦排</v>
      </c>
      <c r="D20" s="16">
        <v>165</v>
      </c>
      <c r="E20" s="14" t="str">
        <f>[1]香中量單!B67</f>
        <v>紅燒肉片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糖醋魚排</v>
      </c>
      <c r="J20" s="13">
        <v>165</v>
      </c>
      <c r="K20" s="14" t="str">
        <f>[1]香中量單!B184</f>
        <v>紅燒豆腐</v>
      </c>
      <c r="L20" s="16">
        <v>85</v>
      </c>
      <c r="M20" s="17" t="str">
        <f>[1]香中量單!B223</f>
        <v>椒香魷魚排</v>
      </c>
      <c r="N20" s="13">
        <v>160</v>
      </c>
      <c r="O20" s="88" t="str">
        <f>[1]香中量單!B262</f>
        <v>香滷雞排</v>
      </c>
      <c r="P20" s="19">
        <v>165</v>
      </c>
    </row>
    <row r="21" spans="1:16" ht="23.25" customHeight="1">
      <c r="A21" s="80"/>
      <c r="B21" s="13" t="s">
        <v>9</v>
      </c>
      <c r="C21" s="64" t="str">
        <f>[1]香中量單!B29</f>
        <v>脆瓜魷魚</v>
      </c>
      <c r="D21" s="59">
        <v>110</v>
      </c>
      <c r="E21" s="14" t="str">
        <f>[1]香中量單!B70</f>
        <v>蛋酥白菜</v>
      </c>
      <c r="F21" s="16">
        <v>75</v>
      </c>
      <c r="G21" s="14" t="str">
        <f>[1]香中量單!B108</f>
        <v>五味淋茄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沙茶冬粉煲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80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0"/>
      <c r="B23" s="13" t="s">
        <v>12</v>
      </c>
      <c r="C23" s="14" t="str">
        <f>[1]香中量單!B34</f>
        <v>海芽蛋花湯</v>
      </c>
      <c r="D23" s="16">
        <v>35</v>
      </c>
      <c r="E23" s="14" t="str">
        <f>[1]香中量單!B75</f>
        <v>玉米蛋花湯</v>
      </c>
      <c r="F23" s="16">
        <v>30</v>
      </c>
      <c r="G23" s="14" t="str">
        <f>[1]香中量單!B112</f>
        <v>冬瓜枸杞排骨湯</v>
      </c>
      <c r="H23" s="16">
        <v>35</v>
      </c>
      <c r="I23" s="17" t="str">
        <f>[1]香中量單!B152</f>
        <v>白菜豆腐湯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冬瓜香菇湯</v>
      </c>
      <c r="N23" s="13">
        <v>30</v>
      </c>
      <c r="O23" s="14" t="str">
        <f>[1]香中量單!B268</f>
        <v>番茄蛋花湯</v>
      </c>
      <c r="P23" s="19">
        <v>35</v>
      </c>
    </row>
    <row r="24" spans="1:16" ht="23.25" customHeight="1" thickBot="1">
      <c r="A24" s="81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82" t="s">
        <v>20</v>
      </c>
      <c r="B25" s="83"/>
      <c r="C25" s="83"/>
      <c r="D25" s="83"/>
      <c r="E25" s="83"/>
      <c r="F25" s="83"/>
      <c r="G25" s="83"/>
      <c r="H25" s="84" t="s">
        <v>21</v>
      </c>
      <c r="I25" s="85"/>
      <c r="J25" s="85"/>
      <c r="K25" s="85"/>
      <c r="L25" s="75" t="s">
        <v>22</v>
      </c>
      <c r="M25" s="76"/>
      <c r="N25" s="76"/>
      <c r="O25" s="76"/>
      <c r="P25" s="76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2023-01-29T13:44:29Z</dcterms:modified>
  <dc:language>zh-TW</dc:language>
</cp:coreProperties>
</file>