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785"/>
  </bookViews>
  <sheets>
    <sheet name="香園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K20" i="1"/>
  <c r="I20" i="1"/>
  <c r="G20" i="1"/>
  <c r="E20" i="1"/>
  <c r="C20" i="1"/>
  <c r="O15" i="1"/>
  <c r="M15" i="1"/>
  <c r="K15" i="1"/>
  <c r="I15" i="1"/>
  <c r="E15" i="1"/>
  <c r="C15" i="1"/>
  <c r="G14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7" i="1"/>
  <c r="K6" i="1"/>
  <c r="I6" i="1"/>
  <c r="G6" i="1"/>
  <c r="C6" i="1"/>
  <c r="O5" i="1"/>
  <c r="M5" i="1"/>
  <c r="K5" i="1"/>
  <c r="I5" i="1"/>
  <c r="G5" i="1"/>
  <c r="E5" i="1"/>
  <c r="C5" i="1"/>
  <c r="E3" i="1"/>
  <c r="G3" i="1" s="1"/>
  <c r="I3" i="1" s="1"/>
  <c r="K3" i="1" s="1"/>
  <c r="M3" i="1" s="1"/>
  <c r="O3" i="1" s="1"/>
</calcChain>
</file>

<file path=xl/connections.xml><?xml version="1.0" encoding="utf-8"?>
<connections xmlns="http://schemas.openxmlformats.org/spreadsheetml/2006/main">
  <connection id="1" name="連線21" type="1" refreshedVersion="4" background="1">
    <dbPr connection="DRIVER=SQL Server;SERVER=114.34.13.63,1433;UID=sa;APP=Microsoft Office 2010;WSID=GS-20191104QKSC;DATABASE=MG" command="SELECT COUNT(*) AS 食材筆數 FROM MG菜單 WHERE 1=2  OR (菜單日期='2022/8/29' AND 據點='13' AND 餐別='全日') OR (菜單日期='2022/8/30' AND 據點='13' AND 餐別='全日') OR (菜單日期='2022/8/31' AND 據點='13' AND 餐別='全日') OR (菜單日期='2022/9/1' AND 據點='13' AND 餐別='全日') OR (菜單日期='2022/9/2' AND 據點='13' AND 餐別='全日') OR (菜單日期='2022/9/3' AND 據點='13' AND 餐別='全日') OR (菜單日期='2022/9/4' AND 據點='13' AND 餐別='全日')"/>
  </connection>
</connections>
</file>

<file path=xl/sharedStrings.xml><?xml version="1.0" encoding="utf-8"?>
<sst xmlns="http://schemas.openxmlformats.org/spreadsheetml/2006/main" count="63" uniqueCount="26">
  <si>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</si>
  <si>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</si>
  <si>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</si>
  <si>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</si>
  <si>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</si>
  <si>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</si>
  <si>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</si>
  <si>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</si>
  <si>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</si>
  <si>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</si>
  <si>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</si>
  <si>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</si>
  <si>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</si>
  <si>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</si>
  <si>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</si>
  <si>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</si>
  <si>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</si>
  <si>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</si>
  <si>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</si>
  <si>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</si>
  <si>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</si>
  <si>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快樂餐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</si>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</sst>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4" borderId="30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2022&#39321;&#22290;&#20845;&#36913;&#24490;&#29872;&#33756;&#21934;\&#39321;&#20013;111-1010-1016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2"/>
      <sheetName val="工作表1"/>
    </sheetNames>
    <sheetDataSet>
      <sheetData sheetId="0"/>
      <sheetData sheetId="1">
        <row r="5">
          <cell r="B5" t="str">
            <v>玉米滑蛋稀</v>
          </cell>
        </row>
        <row r="10">
          <cell r="B10" t="str">
            <v>桂冠饅頭</v>
          </cell>
        </row>
        <row r="15">
          <cell r="B15" t="str">
            <v>椒鹽雞排</v>
          </cell>
        </row>
        <row r="18">
          <cell r="B18" t="str">
            <v>五香滷油腐</v>
          </cell>
        </row>
        <row r="23">
          <cell r="B23" t="str">
            <v>刺瓜羹湯</v>
          </cell>
        </row>
        <row r="28">
          <cell r="B28" t="str">
            <v>糖醋雞片</v>
          </cell>
        </row>
        <row r="29">
          <cell r="B29" t="str">
            <v>榨菜肉絲</v>
          </cell>
        </row>
        <row r="33">
          <cell r="B33" t="str">
            <v>木瓜枸杞排骨湯</v>
          </cell>
        </row>
        <row r="44">
          <cell r="B44" t="str">
            <v>香菇肉絲炒米粉</v>
          </cell>
        </row>
        <row r="54">
          <cell r="B54" t="str">
            <v>咖哩雞丁</v>
          </cell>
        </row>
        <row r="59">
          <cell r="B59" t="str">
            <v>青椒炒豆干</v>
          </cell>
        </row>
        <row r="63">
          <cell r="B63" t="str">
            <v>紅豆紫米湯</v>
          </cell>
        </row>
        <row r="67">
          <cell r="B67" t="str">
            <v>黑胡椒雞柳</v>
          </cell>
        </row>
        <row r="71">
          <cell r="B71" t="str">
            <v>蘿蔔麵輪</v>
          </cell>
        </row>
        <row r="75">
          <cell r="B75" t="str">
            <v>竹筍肉絲湯</v>
          </cell>
        </row>
        <row r="82">
          <cell r="B82" t="str">
            <v>麥片牛奶</v>
          </cell>
        </row>
        <row r="84">
          <cell r="B84" t="str">
            <v>鲜奶饅頭</v>
          </cell>
        </row>
        <row r="94">
          <cell r="B94" t="str">
            <v>雞腿湯麵</v>
          </cell>
        </row>
        <row r="99">
          <cell r="B99" t="str">
            <v>五香雞腿</v>
          </cell>
        </row>
        <row r="100">
          <cell r="B100" t="str">
            <v>蝦仁捲</v>
          </cell>
        </row>
        <row r="106">
          <cell r="B106" t="str">
            <v>脆瓜燉肉</v>
          </cell>
        </row>
        <row r="109">
          <cell r="B109" t="str">
            <v>魚香茄子</v>
          </cell>
        </row>
        <row r="114">
          <cell r="B114" t="str">
            <v>香菇蔬菜湯</v>
          </cell>
        </row>
        <row r="121">
          <cell r="B121" t="str">
            <v>白稀飯</v>
          </cell>
        </row>
        <row r="122">
          <cell r="B122" t="str">
            <v>豆棗</v>
          </cell>
        </row>
        <row r="123">
          <cell r="B123" t="str">
            <v>花生麵筋</v>
          </cell>
        </row>
        <row r="132">
          <cell r="B132" t="str">
            <v>脆皮雞排</v>
          </cell>
        </row>
        <row r="133">
          <cell r="B133" t="str">
            <v>洋蔥肉絲</v>
          </cell>
        </row>
        <row r="137">
          <cell r="B137" t="str">
            <v>海芽味噌湯</v>
          </cell>
        </row>
        <row r="145">
          <cell r="B145" t="str">
            <v>红燒獅子頭</v>
          </cell>
        </row>
        <row r="148">
          <cell r="B148" t="str">
            <v>青瓜腿片</v>
          </cell>
        </row>
        <row r="152">
          <cell r="B152" t="str">
            <v>冬菜冬粉湯</v>
          </cell>
        </row>
        <row r="161">
          <cell r="B161" t="str">
            <v>麥片稀飯</v>
          </cell>
        </row>
        <row r="163">
          <cell r="B163" t="str">
            <v>黑糖饅頭</v>
          </cell>
        </row>
        <row r="171">
          <cell r="B171" t="str">
            <v>五香油腐</v>
          </cell>
        </row>
        <row r="172">
          <cell r="B172" t="str">
            <v>蛋酥白菜</v>
          </cell>
        </row>
        <row r="178">
          <cell r="B178" t="str">
            <v>綠豆薏仁湯</v>
          </cell>
        </row>
        <row r="184">
          <cell r="B184" t="str">
            <v>醬燒麵腸</v>
          </cell>
        </row>
        <row r="187">
          <cell r="B187" t="str">
            <v>三色蒸蛋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0">
          <cell r="B210" t="str">
            <v>三杯魚片</v>
          </cell>
        </row>
        <row r="214">
          <cell r="B214" t="str">
            <v>青瓜雙色</v>
          </cell>
        </row>
        <row r="218">
          <cell r="B218" t="str">
            <v>黃瓜丸子湯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9">
          <cell r="B249" t="str">
            <v>脆皮雞堡</v>
          </cell>
        </row>
        <row r="250">
          <cell r="B250" t="str">
            <v>紅燒豆腐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红燒茄子</v>
          </cell>
        </row>
        <row r="270">
          <cell r="B270" t="str">
            <v>榨菜肉絲湯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B4" sqref="B4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5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8" ht="23.25" customHeight="1" thickBot="1">
      <c r="A2" s="78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1:18" ht="23.25" customHeight="1">
      <c r="A3" s="88" t="s">
        <v>1</v>
      </c>
      <c r="B3" s="60" t="s">
        <v>16</v>
      </c>
      <c r="C3" s="86">
        <v>44844</v>
      </c>
      <c r="D3" s="87"/>
      <c r="E3" s="70">
        <f>C3+1</f>
        <v>44845</v>
      </c>
      <c r="F3" s="71"/>
      <c r="G3" s="70">
        <f>E3+1</f>
        <v>44846</v>
      </c>
      <c r="H3" s="71"/>
      <c r="I3" s="70">
        <f>G3+1</f>
        <v>44847</v>
      </c>
      <c r="J3" s="71"/>
      <c r="K3" s="70">
        <f>I3+1</f>
        <v>44848</v>
      </c>
      <c r="L3" s="71"/>
      <c r="M3" s="70">
        <f>K3+1</f>
        <v>44849</v>
      </c>
      <c r="N3" s="71"/>
      <c r="O3" s="70">
        <f>M3+1</f>
        <v>44850</v>
      </c>
      <c r="P3" s="71"/>
    </row>
    <row r="4" spans="1:18" ht="23.25" customHeight="1" thickBot="1">
      <c r="A4" s="89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81" t="s">
        <v>3</v>
      </c>
      <c r="B5" s="44" t="s">
        <v>5</v>
      </c>
      <c r="C5" s="45" t="str">
        <f>[1]香中量單!B5</f>
        <v>玉米滑蛋稀</v>
      </c>
      <c r="D5" s="46">
        <v>300</v>
      </c>
      <c r="E5" s="47" t="str">
        <f>[1]香中量單!B44</f>
        <v>香菇肉絲炒米粉</v>
      </c>
      <c r="F5" s="48">
        <v>320</v>
      </c>
      <c r="G5" s="45" t="str">
        <f>[1]香中量單!B82</f>
        <v>麥片牛奶</v>
      </c>
      <c r="H5" s="46">
        <v>300</v>
      </c>
      <c r="I5" s="49" t="str">
        <f>[1]香中量單!B121</f>
        <v>白稀飯</v>
      </c>
      <c r="J5" s="44">
        <v>280</v>
      </c>
      <c r="K5" s="45" t="str">
        <f>[1]香中量單!B161</f>
        <v>麥片稀飯</v>
      </c>
      <c r="L5" s="46">
        <v>320</v>
      </c>
      <c r="M5" s="49" t="str">
        <f>[1]香中量單!B200</f>
        <v>紅麵線糊</v>
      </c>
      <c r="N5" s="44">
        <v>300</v>
      </c>
      <c r="O5" s="45" t="str">
        <f>[1]香中量單!B239</f>
        <v>三色彩繪粥</v>
      </c>
      <c r="P5" s="50">
        <v>275</v>
      </c>
    </row>
    <row r="6" spans="1:18" ht="23.25" customHeight="1">
      <c r="A6" s="84"/>
      <c r="B6" s="2" t="s">
        <v>18</v>
      </c>
      <c r="C6" s="14" t="str">
        <f>[1]香中量單!B10</f>
        <v>桂冠饅頭</v>
      </c>
      <c r="D6" s="16">
        <v>120</v>
      </c>
      <c r="E6" s="20"/>
      <c r="F6" s="23"/>
      <c r="G6" s="14" t="str">
        <f>[1]香中量單!B84</f>
        <v>鲜奶饅頭</v>
      </c>
      <c r="H6" s="15">
        <v>145</v>
      </c>
      <c r="I6" s="3" t="str">
        <f>[1]香中量單!B122</f>
        <v>豆棗</v>
      </c>
      <c r="J6" s="13">
        <v>120</v>
      </c>
      <c r="K6" s="14" t="str">
        <f>[1]香中量單!B163</f>
        <v>黑糖饅頭</v>
      </c>
      <c r="L6" s="16">
        <v>120</v>
      </c>
      <c r="M6" s="14"/>
      <c r="N6" s="2"/>
      <c r="O6" s="14" t="s">
        <v>19</v>
      </c>
      <c r="P6" s="32">
        <v>120</v>
      </c>
    </row>
    <row r="7" spans="1:18" ht="23.25" customHeight="1">
      <c r="A7" s="84"/>
      <c r="B7" s="2"/>
      <c r="C7" s="14"/>
      <c r="D7" s="17"/>
      <c r="E7" s="20"/>
      <c r="F7" s="24"/>
      <c r="G7" s="14"/>
      <c r="H7" s="63"/>
      <c r="I7" s="3" t="str">
        <f>[1]香中量單!B123</f>
        <v>花生麵筋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4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5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81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54" t="s">
        <v>6</v>
      </c>
      <c r="N10" s="2">
        <v>300</v>
      </c>
      <c r="O10" s="53" t="s">
        <v>6</v>
      </c>
      <c r="P10" s="50">
        <v>290</v>
      </c>
    </row>
    <row r="11" spans="1:18" ht="23.25" customHeight="1">
      <c r="A11" s="82"/>
      <c r="B11" s="66" t="s">
        <v>20</v>
      </c>
      <c r="C11" s="14"/>
      <c r="D11" s="15"/>
      <c r="E11" s="14"/>
      <c r="F11" s="15"/>
      <c r="G11" s="14" t="s">
        <v>21</v>
      </c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82"/>
      <c r="B12" s="2" t="s">
        <v>8</v>
      </c>
      <c r="C12" s="14" t="str">
        <f>[1]香中量單!B15</f>
        <v>椒鹽雞排</v>
      </c>
      <c r="D12" s="15">
        <v>195</v>
      </c>
      <c r="E12" s="14" t="str">
        <f>[1]香中量單!B54</f>
        <v>咖哩雞丁</v>
      </c>
      <c r="F12" s="15">
        <v>185</v>
      </c>
      <c r="G12" s="68" t="str">
        <f>[1]香中量單!B94</f>
        <v>雞腿湯麵</v>
      </c>
      <c r="H12" s="15">
        <v>160</v>
      </c>
      <c r="I12" s="25" t="str">
        <f>[1]香中量單!B132</f>
        <v>脆皮雞排</v>
      </c>
      <c r="J12" s="2">
        <v>165</v>
      </c>
      <c r="K12" s="14" t="str">
        <f>[1]香中量單!B171</f>
        <v>五香油腐</v>
      </c>
      <c r="L12" s="15">
        <v>75</v>
      </c>
      <c r="M12" s="3" t="str">
        <f>[1]香中量單!B210</f>
        <v>三杯魚片</v>
      </c>
      <c r="N12" s="2">
        <v>65</v>
      </c>
      <c r="O12" s="14" t="str">
        <f>[1]香中量單!B249</f>
        <v>脆皮雞堡</v>
      </c>
      <c r="P12" s="32">
        <v>75</v>
      </c>
      <c r="R12" s="61"/>
    </row>
    <row r="13" spans="1:18" ht="23.25" customHeight="1">
      <c r="A13" s="82"/>
      <c r="B13" s="2" t="s">
        <v>9</v>
      </c>
      <c r="C13" s="14" t="str">
        <f>[1]香中量單!B18</f>
        <v>五香滷油腐</v>
      </c>
      <c r="D13" s="15">
        <v>85</v>
      </c>
      <c r="E13" s="14" t="str">
        <f>[1]香中量單!B59</f>
        <v>青椒炒豆干</v>
      </c>
      <c r="F13" s="15">
        <v>55</v>
      </c>
      <c r="G13" s="14" t="str">
        <f>[1]香中量單!B99</f>
        <v>五香雞腿</v>
      </c>
      <c r="H13" s="15">
        <v>85</v>
      </c>
      <c r="I13" s="25" t="str">
        <f>[1]香中量單!B133</f>
        <v>洋蔥肉絲</v>
      </c>
      <c r="J13" s="2">
        <v>75</v>
      </c>
      <c r="K13" s="14" t="str">
        <f>[1]香中量單!B172</f>
        <v>蛋酥白菜</v>
      </c>
      <c r="L13" s="15">
        <v>85</v>
      </c>
      <c r="M13" s="3" t="str">
        <f>[1]香中量單!B214</f>
        <v>青瓜雙色</v>
      </c>
      <c r="N13" s="2">
        <v>60</v>
      </c>
      <c r="O13" s="14" t="str">
        <f>[1]香中量單!B250</f>
        <v>紅燒豆腐</v>
      </c>
      <c r="P13" s="15">
        <v>75</v>
      </c>
      <c r="R13" s="62"/>
    </row>
    <row r="14" spans="1:18" ht="23.25" customHeight="1">
      <c r="A14" s="82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tr">
        <f>[1]香中量單!B100</f>
        <v>蝦仁捲</v>
      </c>
      <c r="H14" s="15">
        <v>65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2"/>
    </row>
    <row r="15" spans="1:18" ht="23.25" customHeight="1">
      <c r="A15" s="82"/>
      <c r="B15" s="2" t="s">
        <v>12</v>
      </c>
      <c r="C15" s="14" t="str">
        <f>[1]香中量單!B23</f>
        <v>刺瓜羹湯</v>
      </c>
      <c r="D15" s="15">
        <v>35</v>
      </c>
      <c r="E15" s="14" t="str">
        <f>[1]香中量單!B63</f>
        <v>紅豆紫米湯</v>
      </c>
      <c r="F15" s="15">
        <v>75</v>
      </c>
      <c r="G15" s="14" t="s">
        <v>11</v>
      </c>
      <c r="H15" s="15">
        <v>50</v>
      </c>
      <c r="I15" s="25" t="str">
        <f>[1]香中量單!B137</f>
        <v>海芽味噌湯</v>
      </c>
      <c r="J15" s="2">
        <v>30</v>
      </c>
      <c r="K15" s="14" t="str">
        <f>[1]香中量單!B178</f>
        <v>綠豆薏仁湯</v>
      </c>
      <c r="L15" s="15">
        <v>75</v>
      </c>
      <c r="M15" s="3" t="str">
        <f>[1]香中量單!B218</f>
        <v>黃瓜丸子湯</v>
      </c>
      <c r="N15" s="2">
        <v>35</v>
      </c>
      <c r="O15" s="14" t="str">
        <f>[1]香中量單!B254</f>
        <v>鮮味黃瓜湯</v>
      </c>
      <c r="P15" s="32">
        <v>30</v>
      </c>
    </row>
    <row r="16" spans="1:18" ht="23.25" customHeight="1">
      <c r="A16" s="82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83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81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82"/>
      <c r="B19" s="66" t="s">
        <v>22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82"/>
      <c r="B20" s="2" t="s">
        <v>8</v>
      </c>
      <c r="C20" s="14" t="str">
        <f>[1]香中量單!B28</f>
        <v>糖醋雞片</v>
      </c>
      <c r="D20" s="15">
        <v>165</v>
      </c>
      <c r="E20" s="14" t="str">
        <f>[1]香中量單!B67</f>
        <v>黑胡椒雞柳</v>
      </c>
      <c r="F20" s="15">
        <v>175</v>
      </c>
      <c r="G20" s="14" t="str">
        <f>[1]香中量單!B106</f>
        <v>脆瓜燉肉</v>
      </c>
      <c r="H20" s="15">
        <v>165</v>
      </c>
      <c r="I20" s="3" t="str">
        <f>[1]香中量單!B145</f>
        <v>红燒獅子頭</v>
      </c>
      <c r="J20" s="2">
        <v>165</v>
      </c>
      <c r="K20" s="14" t="str">
        <f>[1]香中量單!B184</f>
        <v>醬燒麵腸</v>
      </c>
      <c r="L20" s="15">
        <v>85</v>
      </c>
      <c r="M20" s="3" t="str">
        <f>[1]香中量單!B223</f>
        <v>香雞排</v>
      </c>
      <c r="N20" s="2">
        <v>160</v>
      </c>
      <c r="O20" s="67" t="str">
        <f>[1]香中量單!B262</f>
        <v>茄汁燒肉</v>
      </c>
      <c r="P20" s="32">
        <v>165</v>
      </c>
    </row>
    <row r="21" spans="1:16" ht="23.25" customHeight="1">
      <c r="A21" s="82"/>
      <c r="B21" s="2" t="s">
        <v>9</v>
      </c>
      <c r="C21" s="18" t="str">
        <f>[1]香中量單!B29</f>
        <v>榨菜肉絲</v>
      </c>
      <c r="D21" s="19">
        <v>110</v>
      </c>
      <c r="E21" s="14" t="str">
        <f>[1]香中量單!B71</f>
        <v>蘿蔔麵輪</v>
      </c>
      <c r="F21" s="15">
        <v>75</v>
      </c>
      <c r="G21" s="14" t="str">
        <f>[1]香中量單!B109</f>
        <v>魚香茄子</v>
      </c>
      <c r="H21" s="15">
        <v>75</v>
      </c>
      <c r="I21" s="3" t="str">
        <f>[1]香中量單!B148</f>
        <v>青瓜腿片</v>
      </c>
      <c r="J21" s="2">
        <v>70</v>
      </c>
      <c r="K21" s="14" t="str">
        <f>[1]香中量單!B187</f>
        <v>三色蒸蛋</v>
      </c>
      <c r="L21" s="15">
        <v>75</v>
      </c>
      <c r="M21" s="3" t="str">
        <f>[1]香中量單!B224</f>
        <v>麗菜豆絲</v>
      </c>
      <c r="N21" s="2">
        <v>95</v>
      </c>
      <c r="O21" s="14" t="str">
        <f>[1]香中量單!B265</f>
        <v>红燒茄子</v>
      </c>
      <c r="P21" s="32">
        <v>60</v>
      </c>
    </row>
    <row r="22" spans="1:16" ht="23.25" customHeight="1">
      <c r="A22" s="82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82"/>
      <c r="B23" s="2" t="s">
        <v>12</v>
      </c>
      <c r="C23" s="14" t="str">
        <f>[1]香中量單!B33</f>
        <v>木瓜枸杞排骨湯</v>
      </c>
      <c r="D23" s="15">
        <v>35</v>
      </c>
      <c r="E23" s="14" t="str">
        <f>[1]香中量單!B75</f>
        <v>竹筍肉絲湯</v>
      </c>
      <c r="F23" s="15">
        <v>30</v>
      </c>
      <c r="G23" s="14" t="str">
        <f>[1]香中量單!B114</f>
        <v>香菇蔬菜湯</v>
      </c>
      <c r="H23" s="15">
        <v>35</v>
      </c>
      <c r="I23" s="3" t="str">
        <f>[1]香中量單!B152</f>
        <v>冬菜冬粉湯</v>
      </c>
      <c r="J23" s="2">
        <v>35</v>
      </c>
      <c r="K23" s="14" t="str">
        <f>[1]香中量單!B190</f>
        <v>蘿蔔香菇湯</v>
      </c>
      <c r="L23" s="15">
        <v>30</v>
      </c>
      <c r="M23" s="3" t="str">
        <f>[1]香中量單!B229</f>
        <v>酸菜竹筍湯</v>
      </c>
      <c r="N23" s="2">
        <v>30</v>
      </c>
      <c r="O23" s="14" t="str">
        <f>[1]香中量單!B270</f>
        <v>榨菜肉絲湯</v>
      </c>
      <c r="P23" s="32">
        <v>35</v>
      </c>
    </row>
    <row r="24" spans="1:16" ht="23.25" customHeight="1" thickBot="1">
      <c r="A24" s="83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72" t="s">
        <v>23</v>
      </c>
      <c r="B25" s="73"/>
      <c r="C25" s="73"/>
      <c r="D25" s="73"/>
      <c r="E25" s="73"/>
      <c r="F25" s="73"/>
      <c r="G25" s="73"/>
      <c r="H25" s="74" t="s">
        <v>24</v>
      </c>
      <c r="I25" s="75"/>
      <c r="J25" s="75"/>
      <c r="K25" s="75"/>
      <c r="L25" s="76" t="s">
        <v>25</v>
      </c>
      <c r="M25" s="77"/>
      <c r="N25" s="77"/>
      <c r="O25" s="77"/>
      <c r="P25" s="77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4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2022-10-05T23:57:08Z</cp:lastPrinted>
  <dcterms:created xsi:type="dcterms:W3CDTF">2021-03-12T11:59:10Z</dcterms:created>
  <dcterms:modified xsi:type="dcterms:W3CDTF">2022-10-06T00:05:11Z</dcterms:modified>
</cp:coreProperties>
</file>