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1" i="7" l="1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3" i="7"/>
  <c r="M13" i="7"/>
  <c r="K13" i="7"/>
  <c r="G13" i="7"/>
  <c r="E13" i="7"/>
  <c r="C13" i="7"/>
  <c r="O12" i="7"/>
  <c r="M12" i="7"/>
  <c r="K12" i="7"/>
  <c r="G12" i="7"/>
  <c r="E12" i="7"/>
  <c r="C12" i="7"/>
  <c r="I7" i="7"/>
  <c r="K6" i="7"/>
  <c r="I6" i="7"/>
  <c r="E6" i="7"/>
  <c r="O5" i="7"/>
  <c r="M5" i="7"/>
  <c r="K5" i="7"/>
  <c r="I5" i="7"/>
  <c r="G5" i="7"/>
  <c r="E5" i="7"/>
  <c r="C5" i="7"/>
  <c r="C3" i="7"/>
  <c r="E3" i="7" s="1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<sst xmlns="http://schemas.openxmlformats.org/spreadsheetml/2006/main" count="63" uniqueCount="27">
  <si>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</si>
  <si>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</si>
  <si>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</si>
  <si>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</si>
  <si>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</si>
  <si>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</si>
  <si>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</si>
  <si>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</si>
  <si>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</si>
  <si>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</si>
  <si>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</si>
  <si>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</si>
  <si>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</si>
  <si>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</si>
  <si>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</si>
  <si>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</si>
  <si>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</si>
  <si>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</si>
  <si>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</si>
  <si>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</si>
  <si>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</si>
  <si>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善心人</t>
    <phoneticPr fontId="3" type="noConversion"/>
  </si>
  <si>
    <t>捐便當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</si>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</sst>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321;&#20013;111-1017-1023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/>
      <sheetData sheetId="1">
        <row r="1">
          <cell r="D1">
            <v>44851</v>
          </cell>
        </row>
        <row r="5">
          <cell r="B5" t="str">
            <v>肉絲炒飯</v>
          </cell>
        </row>
        <row r="15">
          <cell r="B15" t="str">
            <v>脆皮魚片</v>
          </cell>
        </row>
        <row r="17">
          <cell r="B17" t="str">
            <v>絲瓜粉絲</v>
          </cell>
        </row>
        <row r="29">
          <cell r="B29" t="str">
            <v>冬瓜燉雞</v>
          </cell>
        </row>
        <row r="33">
          <cell r="B33" t="str">
            <v>紅燒油腐丁</v>
          </cell>
        </row>
        <row r="45">
          <cell r="B45" t="str">
            <v>麥片牛奶粥</v>
          </cell>
        </row>
        <row r="49">
          <cell r="B49" t="str">
            <v>桂冠饅頭</v>
          </cell>
        </row>
        <row r="55">
          <cell r="B55" t="str">
            <v>三杯雞排</v>
          </cell>
        </row>
        <row r="58">
          <cell r="B58" t="str">
            <v>魚香茄子</v>
          </cell>
        </row>
        <row r="68">
          <cell r="B68" t="str">
            <v>洋蔥肉片</v>
          </cell>
        </row>
        <row r="71">
          <cell r="B71" t="str">
            <v>白菜豆腐堡</v>
          </cell>
        </row>
        <row r="84">
          <cell r="B84" t="str">
            <v>沙茶肉絲炒麵</v>
          </cell>
        </row>
        <row r="94">
          <cell r="B94" t="str">
            <v>回鍋肉片</v>
          </cell>
        </row>
        <row r="97">
          <cell r="B97" t="str">
            <v>白玉三色</v>
          </cell>
        </row>
        <row r="107">
          <cell r="B107" t="str">
            <v>海结燒肉</v>
          </cell>
        </row>
        <row r="111">
          <cell r="B111" t="str">
            <v>脆瓜燴诲鲜</v>
          </cell>
        </row>
        <row r="122">
          <cell r="B122" t="str">
            <v>白稀飯</v>
          </cell>
        </row>
        <row r="123">
          <cell r="B123" t="str">
            <v>香菇麵筋</v>
          </cell>
        </row>
        <row r="125">
          <cell r="B125" t="str">
            <v>麻油脆瓜</v>
          </cell>
        </row>
        <row r="146">
          <cell r="B146" t="str">
            <v>香蒜香腸</v>
          </cell>
        </row>
        <row r="148">
          <cell r="B148" t="str">
            <v>絲瓜麵線</v>
          </cell>
        </row>
        <row r="162">
          <cell r="B162" t="str">
            <v>麥片牛奶粥</v>
          </cell>
        </row>
        <row r="164">
          <cell r="B164" t="str">
            <v>鮮奶饅頭</v>
          </cell>
        </row>
        <row r="172">
          <cell r="B172" t="str">
            <v>豆腐蒸蛋</v>
          </cell>
        </row>
        <row r="176">
          <cell r="B176" t="str">
            <v>黃瓜魷魚羹</v>
          </cell>
        </row>
        <row r="185">
          <cell r="B185" t="str">
            <v>五香百頁豆腐</v>
          </cell>
        </row>
        <row r="188">
          <cell r="B188" t="str">
            <v>銀芽三絲</v>
          </cell>
        </row>
        <row r="201">
          <cell r="B201" t="str">
            <v>鲜味肉絲炒麵</v>
          </cell>
        </row>
        <row r="211">
          <cell r="B211" t="str">
            <v>蒜香雞排</v>
          </cell>
        </row>
        <row r="212">
          <cell r="B212" t="str">
            <v>洋芋肉片</v>
          </cell>
        </row>
        <row r="224">
          <cell r="B224" t="str">
            <v>醬爆肉絲</v>
          </cell>
        </row>
        <row r="226">
          <cell r="B226" t="str">
            <v>開陽玉菜</v>
          </cell>
        </row>
        <row r="240">
          <cell r="B240" t="str">
            <v>三色瘦肉粥</v>
          </cell>
        </row>
        <row r="250">
          <cell r="B250" t="str">
            <v>薑絲蒸魚片</v>
          </cell>
        </row>
        <row r="251">
          <cell r="B251" t="str">
            <v>红仁炒蛋</v>
          </cell>
        </row>
        <row r="263">
          <cell r="B263" t="str">
            <v>鍋燒油腐肉丁</v>
          </cell>
        </row>
        <row r="266">
          <cell r="B266" t="str">
            <v>青椒肉片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4" workbookViewId="0">
      <selection activeCell="B3" sqref="B3:D3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23.25" customHeight="1" thickBot="1">
      <c r="A2" s="67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8" ht="23.25" customHeight="1">
      <c r="A3" s="83" t="s">
        <v>1</v>
      </c>
      <c r="B3" s="59" t="s">
        <v>16</v>
      </c>
      <c r="C3" s="85">
        <f>[1]香中量單!D1</f>
        <v>44851</v>
      </c>
      <c r="D3" s="86"/>
      <c r="E3" s="79">
        <f>C3+1</f>
        <v>44852</v>
      </c>
      <c r="F3" s="80"/>
      <c r="G3" s="79">
        <f>E3+1</f>
        <v>44853</v>
      </c>
      <c r="H3" s="80"/>
      <c r="I3" s="79">
        <f>G3+1</f>
        <v>44854</v>
      </c>
      <c r="J3" s="80"/>
      <c r="K3" s="79">
        <f>I3+1</f>
        <v>44855</v>
      </c>
      <c r="L3" s="80"/>
      <c r="M3" s="79">
        <f>K3+1</f>
        <v>44856</v>
      </c>
      <c r="N3" s="80"/>
      <c r="O3" s="79">
        <f>M3+1</f>
        <v>44857</v>
      </c>
      <c r="P3" s="80"/>
    </row>
    <row r="4" spans="1:18" ht="23.25" customHeight="1" thickBot="1">
      <c r="A4" s="84"/>
      <c r="B4" s="58" t="s">
        <v>17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>
      <c r="A5" s="70" t="s">
        <v>3</v>
      </c>
      <c r="B5" s="43" t="s">
        <v>5</v>
      </c>
      <c r="C5" s="44" t="str">
        <f>[1]香中量單!B5</f>
        <v>肉絲炒飯</v>
      </c>
      <c r="D5" s="45">
        <v>300</v>
      </c>
      <c r="E5" s="46" t="str">
        <f>[1]香中量單!B45</f>
        <v>麥片牛奶粥</v>
      </c>
      <c r="F5" s="47">
        <v>320</v>
      </c>
      <c r="G5" s="44" t="str">
        <f>[1]香中量單!B84</f>
        <v>沙茶肉絲炒麵</v>
      </c>
      <c r="H5" s="45">
        <v>310</v>
      </c>
      <c r="I5" s="48" t="str">
        <f>[1]香中量單!B122</f>
        <v>白稀飯</v>
      </c>
      <c r="J5" s="43">
        <v>280</v>
      </c>
      <c r="K5" s="44" t="str">
        <f>[1]香中量單!B162</f>
        <v>麥片牛奶粥</v>
      </c>
      <c r="L5" s="45">
        <v>320</v>
      </c>
      <c r="M5" s="48" t="str">
        <f>[1]香中量單!B201</f>
        <v>鲜味肉絲炒麵</v>
      </c>
      <c r="N5" s="43">
        <v>300</v>
      </c>
      <c r="O5" s="44" t="str">
        <f>[1]香中量單!B240</f>
        <v>三色瘦肉粥</v>
      </c>
      <c r="P5" s="49">
        <v>275</v>
      </c>
    </row>
    <row r="6" spans="1:18" ht="23.25" customHeight="1">
      <c r="A6" s="81"/>
      <c r="B6" s="2" t="s">
        <v>18</v>
      </c>
      <c r="C6" s="14"/>
      <c r="D6" s="16"/>
      <c r="E6" s="20" t="str">
        <f>[1]香中量單!B49</f>
        <v>桂冠饅頭</v>
      </c>
      <c r="F6" s="23">
        <v>120</v>
      </c>
      <c r="G6" s="14"/>
      <c r="H6" s="15"/>
      <c r="I6" s="3" t="str">
        <f>[1]香中量單!B123</f>
        <v>香菇麵筋</v>
      </c>
      <c r="J6" s="13">
        <v>120</v>
      </c>
      <c r="K6" s="14" t="str">
        <f>[1]香中量單!B164</f>
        <v>鮮奶饅頭</v>
      </c>
      <c r="L6" s="16">
        <v>120</v>
      </c>
      <c r="M6" s="14"/>
      <c r="N6" s="2"/>
      <c r="O6" s="14" t="s">
        <v>19</v>
      </c>
      <c r="P6" s="31">
        <v>120</v>
      </c>
    </row>
    <row r="7" spans="1:18" ht="23.25" customHeight="1">
      <c r="A7" s="81"/>
      <c r="B7" s="2"/>
      <c r="C7" s="14"/>
      <c r="D7" s="17"/>
      <c r="E7" s="20"/>
      <c r="F7" s="24"/>
      <c r="G7" s="14"/>
      <c r="H7" s="61"/>
      <c r="I7" s="3" t="str">
        <f>[1]香中量單!B125</f>
        <v>麻油脆瓜</v>
      </c>
      <c r="J7" s="5">
        <v>90</v>
      </c>
      <c r="K7" s="14"/>
      <c r="L7" s="17"/>
      <c r="M7" s="3"/>
      <c r="N7" s="4"/>
      <c r="O7" s="14"/>
      <c r="P7" s="32"/>
    </row>
    <row r="8" spans="1:18" ht="23.25" customHeight="1" thickBot="1">
      <c r="A8" s="81"/>
      <c r="B8" s="2"/>
      <c r="C8" s="14"/>
      <c r="D8" s="15"/>
      <c r="E8" s="20"/>
      <c r="F8" s="19"/>
      <c r="G8" s="14"/>
      <c r="H8" s="15"/>
      <c r="I8" s="3"/>
      <c r="J8" s="2"/>
      <c r="K8" s="14"/>
      <c r="L8" s="87"/>
      <c r="M8" s="3"/>
      <c r="N8" s="2"/>
      <c r="O8" s="14"/>
      <c r="P8" s="15"/>
    </row>
    <row r="9" spans="1:18" ht="23.25" customHeight="1" thickTop="1" thickBot="1">
      <c r="A9" s="82"/>
      <c r="B9" s="30"/>
      <c r="C9" s="50"/>
      <c r="D9" s="22"/>
      <c r="E9" s="50"/>
      <c r="F9" s="22"/>
      <c r="G9" s="21"/>
      <c r="H9" s="22"/>
      <c r="I9" s="8"/>
      <c r="J9" s="7"/>
      <c r="K9" s="50"/>
      <c r="L9" s="22"/>
      <c r="M9" s="8"/>
      <c r="N9" s="7"/>
      <c r="O9" s="21"/>
      <c r="P9" s="35"/>
    </row>
    <row r="10" spans="1:18" ht="23.25" customHeight="1">
      <c r="A10" s="70" t="s">
        <v>4</v>
      </c>
      <c r="B10" s="43" t="s">
        <v>5</v>
      </c>
      <c r="C10" s="51" t="s">
        <v>6</v>
      </c>
      <c r="D10" s="45">
        <v>280</v>
      </c>
      <c r="E10" s="51" t="s">
        <v>7</v>
      </c>
      <c r="F10" s="45">
        <v>280</v>
      </c>
      <c r="G10" s="52" t="s">
        <v>6</v>
      </c>
      <c r="H10" s="45">
        <v>280</v>
      </c>
      <c r="I10" s="53" t="s">
        <v>6</v>
      </c>
      <c r="J10" s="43">
        <v>280</v>
      </c>
      <c r="K10" s="51" t="s">
        <v>7</v>
      </c>
      <c r="L10" s="45">
        <v>280</v>
      </c>
      <c r="M10" s="52" t="s">
        <v>6</v>
      </c>
      <c r="N10" s="2">
        <v>280</v>
      </c>
      <c r="O10" s="52" t="s">
        <v>6</v>
      </c>
      <c r="P10" s="31">
        <v>290</v>
      </c>
    </row>
    <row r="11" spans="1:18" ht="23.25" customHeight="1">
      <c r="A11" s="71"/>
      <c r="B11" s="64" t="s">
        <v>20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3"/>
      <c r="P11" s="31"/>
    </row>
    <row r="12" spans="1:18" ht="23.25" customHeight="1">
      <c r="A12" s="71"/>
      <c r="B12" s="2" t="s">
        <v>8</v>
      </c>
      <c r="C12" s="14" t="str">
        <f>[1]香中量單!B15</f>
        <v>脆皮魚片</v>
      </c>
      <c r="D12" s="15">
        <v>195</v>
      </c>
      <c r="E12" s="14" t="str">
        <f>[1]香中量單!B55</f>
        <v>三杯雞排</v>
      </c>
      <c r="F12" s="15">
        <v>185</v>
      </c>
      <c r="G12" s="14" t="str">
        <f>[1]香中量單!B94</f>
        <v>回鍋肉片</v>
      </c>
      <c r="H12" s="15">
        <v>160</v>
      </c>
      <c r="I12" s="25" t="s">
        <v>21</v>
      </c>
      <c r="J12" s="2"/>
      <c r="K12" s="14" t="str">
        <f>[1]香中量單!B172</f>
        <v>豆腐蒸蛋</v>
      </c>
      <c r="L12" s="15">
        <v>75</v>
      </c>
      <c r="M12" s="3" t="str">
        <f>[1]香中量單!B211</f>
        <v>蒜香雞排</v>
      </c>
      <c r="N12" s="2">
        <v>65</v>
      </c>
      <c r="O12" s="14" t="str">
        <f>[1]香中量單!B250</f>
        <v>薑絲蒸魚片</v>
      </c>
      <c r="P12" s="31">
        <v>75</v>
      </c>
      <c r="R12" s="65"/>
    </row>
    <row r="13" spans="1:18" ht="23.25" customHeight="1">
      <c r="A13" s="71"/>
      <c r="B13" s="2" t="s">
        <v>9</v>
      </c>
      <c r="C13" s="14" t="str">
        <f>[1]香中量單!B17</f>
        <v>絲瓜粉絲</v>
      </c>
      <c r="D13" s="15">
        <v>85</v>
      </c>
      <c r="E13" s="14" t="str">
        <f>[1]香中量單!B58</f>
        <v>魚香茄子</v>
      </c>
      <c r="F13" s="15">
        <v>55</v>
      </c>
      <c r="G13" s="14" t="str">
        <f>[1]香中量單!B97</f>
        <v>白玉三色</v>
      </c>
      <c r="H13" s="15">
        <v>85</v>
      </c>
      <c r="I13" s="25" t="s">
        <v>22</v>
      </c>
      <c r="J13" s="2"/>
      <c r="K13" s="14" t="str">
        <f>[1]香中量單!B176</f>
        <v>黃瓜魷魚羹</v>
      </c>
      <c r="L13" s="15">
        <v>85</v>
      </c>
      <c r="M13" s="3" t="str">
        <f>[1]香中量單!B212</f>
        <v>洋芋肉片</v>
      </c>
      <c r="N13" s="2">
        <v>60</v>
      </c>
      <c r="O13" s="14" t="str">
        <f>[1]香中量單!B251</f>
        <v>红仁炒蛋</v>
      </c>
      <c r="P13" s="15">
        <v>75</v>
      </c>
      <c r="R13" s="60"/>
    </row>
    <row r="14" spans="1:18" ht="23.25" customHeight="1">
      <c r="A14" s="71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14"/>
      <c r="J14" s="2"/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1">
        <v>50</v>
      </c>
      <c r="R14" s="60"/>
    </row>
    <row r="15" spans="1:18" ht="23.25" customHeight="1">
      <c r="A15" s="71"/>
      <c r="B15" s="2" t="s">
        <v>12</v>
      </c>
      <c r="C15" s="14"/>
      <c r="D15" s="15"/>
      <c r="E15" s="14"/>
      <c r="F15" s="15"/>
      <c r="G15" s="14"/>
      <c r="H15" s="15"/>
      <c r="I15" s="25"/>
      <c r="J15" s="2"/>
      <c r="K15" s="14"/>
      <c r="L15" s="15"/>
      <c r="M15" s="3"/>
      <c r="N15" s="2"/>
      <c r="O15" s="14"/>
      <c r="P15" s="31"/>
    </row>
    <row r="16" spans="1:18" ht="23.25" customHeight="1">
      <c r="A16" s="7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1"/>
    </row>
    <row r="17" spans="1:16" ht="23.25" customHeight="1" thickBot="1">
      <c r="A17" s="72"/>
      <c r="B17" s="6"/>
      <c r="C17" s="54"/>
      <c r="D17" s="22"/>
      <c r="E17" s="54"/>
      <c r="F17" s="22"/>
      <c r="G17" s="54"/>
      <c r="H17" s="22"/>
      <c r="I17" s="28" t="s">
        <v>13</v>
      </c>
      <c r="J17" s="30"/>
      <c r="K17" s="21"/>
      <c r="L17" s="29"/>
      <c r="M17" s="28"/>
      <c r="N17" s="6"/>
      <c r="O17" s="21"/>
      <c r="P17" s="55"/>
    </row>
    <row r="18" spans="1:16" ht="23.25" customHeight="1">
      <c r="A18" s="70" t="s">
        <v>14</v>
      </c>
      <c r="B18" s="56" t="s">
        <v>5</v>
      </c>
      <c r="C18" s="51" t="s">
        <v>6</v>
      </c>
      <c r="D18" s="45">
        <v>280</v>
      </c>
      <c r="E18" s="51" t="s">
        <v>6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51" t="s">
        <v>6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6" ht="23.25" customHeight="1">
      <c r="A19" s="71"/>
      <c r="B19" s="64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4"/>
      <c r="P19" s="31"/>
    </row>
    <row r="20" spans="1:16" ht="23.25" customHeight="1">
      <c r="A20" s="71"/>
      <c r="B20" s="2" t="s">
        <v>8</v>
      </c>
      <c r="C20" s="14" t="str">
        <f>[1]香中量單!B29</f>
        <v>冬瓜燉雞</v>
      </c>
      <c r="D20" s="15">
        <v>165</v>
      </c>
      <c r="E20" s="14" t="str">
        <f>[1]香中量單!B68</f>
        <v>洋蔥肉片</v>
      </c>
      <c r="F20" s="15">
        <v>175</v>
      </c>
      <c r="G20" s="14" t="str">
        <f>[1]香中量單!B107</f>
        <v>海结燒肉</v>
      </c>
      <c r="H20" s="15">
        <v>165</v>
      </c>
      <c r="I20" s="3" t="str">
        <f>[1]香中量單!B146</f>
        <v>香蒜香腸</v>
      </c>
      <c r="J20" s="2">
        <v>165</v>
      </c>
      <c r="K20" s="14" t="str">
        <f>[1]香中量單!B185</f>
        <v>五香百頁豆腐</v>
      </c>
      <c r="L20" s="15">
        <v>85</v>
      </c>
      <c r="M20" s="3" t="str">
        <f>[1]香中量單!B224</f>
        <v>醬爆肉絲</v>
      </c>
      <c r="N20" s="2">
        <v>160</v>
      </c>
      <c r="O20" s="88" t="str">
        <f>[1]香中量單!B263</f>
        <v>鍋燒油腐肉丁</v>
      </c>
      <c r="P20" s="31">
        <v>165</v>
      </c>
    </row>
    <row r="21" spans="1:16" ht="23.25" customHeight="1">
      <c r="A21" s="71"/>
      <c r="B21" s="2" t="s">
        <v>9</v>
      </c>
      <c r="C21" s="18" t="str">
        <f>[1]香中量單!B33</f>
        <v>紅燒油腐丁</v>
      </c>
      <c r="D21" s="19">
        <v>110</v>
      </c>
      <c r="E21" s="14" t="str">
        <f>[1]香中量單!B71</f>
        <v>白菜豆腐堡</v>
      </c>
      <c r="F21" s="15">
        <v>75</v>
      </c>
      <c r="G21" s="14" t="str">
        <f>[1]香中量單!B111</f>
        <v>脆瓜燴诲鲜</v>
      </c>
      <c r="H21" s="15">
        <v>75</v>
      </c>
      <c r="I21" s="3" t="str">
        <f>[1]香中量單!B148</f>
        <v>絲瓜麵線</v>
      </c>
      <c r="J21" s="2">
        <v>70</v>
      </c>
      <c r="K21" s="14" t="str">
        <f>[1]香中量單!B188</f>
        <v>銀芽三絲</v>
      </c>
      <c r="L21" s="15">
        <v>75</v>
      </c>
      <c r="M21" s="3" t="str">
        <f>[1]香中量單!B226</f>
        <v>開陽玉菜</v>
      </c>
      <c r="N21" s="2">
        <v>95</v>
      </c>
      <c r="O21" s="14" t="str">
        <f>[1]香中量單!B266</f>
        <v>青椒肉片</v>
      </c>
      <c r="P21" s="31">
        <v>60</v>
      </c>
    </row>
    <row r="22" spans="1:16" ht="23.25" customHeight="1">
      <c r="A22" s="71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1">
        <v>50</v>
      </c>
    </row>
    <row r="23" spans="1:16" ht="23.25" customHeight="1">
      <c r="A23" s="71"/>
      <c r="B23" s="2" t="s">
        <v>12</v>
      </c>
      <c r="C23" s="14"/>
      <c r="D23" s="15"/>
      <c r="E23" s="14"/>
      <c r="F23" s="15"/>
      <c r="G23" s="14"/>
      <c r="H23" s="15"/>
      <c r="I23" s="3"/>
      <c r="J23" s="2"/>
      <c r="K23" s="14"/>
      <c r="L23" s="15"/>
      <c r="M23" s="3"/>
      <c r="N23" s="2"/>
      <c r="O23" s="14"/>
      <c r="P23" s="31"/>
    </row>
    <row r="24" spans="1:16" ht="23.25" customHeight="1" thickBot="1">
      <c r="A24" s="72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29"/>
      <c r="M24" s="28"/>
      <c r="N24" s="30"/>
      <c r="O24" s="21"/>
      <c r="P24" s="35"/>
    </row>
    <row r="25" spans="1:16" ht="30.75" customHeight="1">
      <c r="A25" s="73" t="s">
        <v>24</v>
      </c>
      <c r="B25" s="74"/>
      <c r="C25" s="74"/>
      <c r="D25" s="74"/>
      <c r="E25" s="74"/>
      <c r="F25" s="74"/>
      <c r="G25" s="74"/>
      <c r="H25" s="75" t="s">
        <v>25</v>
      </c>
      <c r="I25" s="76"/>
      <c r="J25" s="76"/>
      <c r="K25" s="76"/>
      <c r="L25" s="77" t="s">
        <v>26</v>
      </c>
      <c r="M25" s="78"/>
      <c r="N25" s="78"/>
      <c r="O25" s="78"/>
      <c r="P25" s="78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2021-05-29T13:56:24Z</cp:lastPrinted>
  <dcterms:created xsi:type="dcterms:W3CDTF">2021-03-12T11:59:10Z</dcterms:created>
  <dcterms:modified xsi:type="dcterms:W3CDTF">2022-10-18T04:39:35Z</dcterms:modified>
</cp:coreProperties>
</file>