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工作表2" sheetId="1" state="visible" r:id="rId2"/>
    <sheet name="香園" sheetId="2" state="visible" r:id="rId3"/>
  </sheets>
  <externalReferences>
    <externalReference r:id="rId4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<sst xmlns="http://schemas.openxmlformats.org/spreadsheetml/2006/main" count="64" uniqueCount="27">
  <si>
    <t xml:space="preserve">香園教養院週菜單</t>
  </si>
  <si>
    <t xml:space="preserve">～～～ 粒粒米食點點我心  寰宇食品真心關懷  祝您用餐愉快 ～～～</t>
  </si>
  <si>
    <t xml:space="preserve">餐別</t>
  </si>
  <si>
    <t xml:space="preserve">日期</t>
  </si>
  <si>
    <t xml:space="preserve">星期</t>
  </si>
  <si>
    <t xml:space="preserve">熱量</t>
  </si>
  <si>
    <t xml:space="preserve">早餐</t>
  </si>
  <si>
    <t xml:space="preserve">主食</t>
  </si>
  <si>
    <t xml:space="preserve">八寶粥</t>
  </si>
  <si>
    <t xml:space="preserve">配菜</t>
  </si>
  <si>
    <t xml:space="preserve">銀絲捲</t>
  </si>
  <si>
    <t xml:space="preserve">午餐</t>
  </si>
  <si>
    <t xml:space="preserve">白飯</t>
  </si>
  <si>
    <t xml:space="preserve">養生飯</t>
  </si>
  <si>
    <t xml:space="preserve">特餐</t>
  </si>
  <si>
    <t xml:space="preserve">主菜</t>
  </si>
  <si>
    <t xml:space="preserve">副菜</t>
  </si>
  <si>
    <t xml:space="preserve">青菜</t>
  </si>
  <si>
    <t xml:space="preserve">季節蔬菜</t>
  </si>
  <si>
    <t xml:space="preserve">湯</t>
  </si>
  <si>
    <t xml:space="preserve"> </t>
  </si>
  <si>
    <t xml:space="preserve">晚餐</t>
  </si>
  <si>
    <t xml:space="preserve">特殊</t>
  </si>
  <si>
    <t xml:space="preserve">三色肉茸</t>
  </si>
  <si>
    <t xml:space="preserve">*配合愛心人士捐物使用,菜單以當天出餐菜色為主*</t>
  </si>
  <si>
    <t xml:space="preserve"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</si>
  <si>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 xml:space="preserve">營養師 張慈軒)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</si>
</sst>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yyyy/m/d"/>
    <numFmt numFmtId="166" formatCode="[$-404]AAAA;@"/>
    <numFmt numFmtId="167" formatCode="General"/>
    <numFmt numFmtId="168" formatCode="0&quot;kcal&quot;"/>
  </numFmts>
  <fonts count="12">
    <font>
      <sz val="12"/>
      <color rgb="FF000000"/>
      <name val="新細明體"/>
      <family val="2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2"/>
      <name val="新細明體"/>
      <family val="1"/>
      <charset val="136"/>
    </font>
    <font>
      <sz val="12"/>
      <color rgb="FF000000"/>
      <name val="標楷體"/>
      <family val="4"/>
      <charset val="136"/>
    </font>
    <font>
      <b val="true"/>
      <sz val="28"/>
      <name val="標楷體"/>
      <family val="4"/>
      <charset val="136"/>
    </font>
    <font>
      <b val="true"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 style="double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8" fillId="0" borderId="3" xfId="2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5" fontId="9" fillId="2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5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9" fillId="2" borderId="6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9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7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9" fillId="0" borderId="8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9" fillId="0" borderId="9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9" fillId="0" borderId="10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9" fillId="0" borderId="11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9" fillId="0" borderId="1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9" fillId="0" borderId="13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3" xfId="20" applyFont="true" applyBorder="true" applyAlignment="true" applyProtection="false">
      <alignment horizontal="center" vertical="center" textRotation="255" wrapText="false" indent="0" shrinkToFit="true"/>
      <protection locked="true" hidden="false"/>
    </xf>
    <xf numFmtId="164" fontId="9" fillId="0" borderId="14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9" fillId="0" borderId="15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4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9" fillId="3" borderId="15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3" borderId="4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9" fillId="0" borderId="16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17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18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9" fillId="0" borderId="19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20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3" borderId="19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3" borderId="20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21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9" fillId="0" borderId="2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23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24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10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3" borderId="10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13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1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25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26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2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3" borderId="21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28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29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30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31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3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33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34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35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8" fontId="9" fillId="0" borderId="36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8" fontId="9" fillId="0" borderId="15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8" fontId="9" fillId="0" borderId="16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8" fontId="9" fillId="0" borderId="27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37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4" borderId="18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8" fontId="9" fillId="0" borderId="2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22" xfId="2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9" fillId="0" borderId="27" xfId="2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7" fontId="9" fillId="0" borderId="27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3" borderId="0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21" xfId="2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9" fillId="0" borderId="1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38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39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40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41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8" fontId="9" fillId="0" borderId="4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1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4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4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0" fillId="0" borderId="0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0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一般 2" xfId="20"/>
    <cellStyle name="一般 2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&#39321;&#20013;111-1114-1120-1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香園"/>
      <sheetName val="香中量單"/>
      <sheetName val="上傳傳"/>
    </sheetNames>
    <sheetDataSet>
      <sheetData sheetId="0"/>
      <sheetData sheetId="1">
        <row r="16">
          <cell r="B16" t="str">
            <v>沙茶肉絲炒米粉</v>
          </cell>
        </row>
        <row r="20">
          <cell r="B20" t="str">
            <v>無骨香雞排</v>
          </cell>
        </row>
        <row r="23">
          <cell r="B23" t="str">
            <v>海芽味噌湯</v>
          </cell>
        </row>
        <row r="28">
          <cell r="B28" t="str">
            <v>蘿蔔燒肉</v>
          </cell>
        </row>
        <row r="31">
          <cell r="B31" t="str">
            <v>竹筍炒肉絲</v>
          </cell>
        </row>
        <row r="36">
          <cell r="B36" t="str">
            <v>蘿蔔排骨湯</v>
          </cell>
        </row>
        <row r="54">
          <cell r="B54" t="str">
            <v>五香肉片</v>
          </cell>
        </row>
        <row r="57">
          <cell r="B57" t="str">
            <v>螞蟻上樹</v>
          </cell>
        </row>
        <row r="62">
          <cell r="B62" t="str">
            <v>綠豆薏仁湯</v>
          </cell>
        </row>
        <row r="67">
          <cell r="B67" t="str">
            <v>瓜仔肉</v>
          </cell>
        </row>
        <row r="69">
          <cell r="B69" t="str">
            <v>冬瓜肉絲</v>
          </cell>
        </row>
        <row r="73">
          <cell r="B73" t="str">
            <v>結菜鲜味湯</v>
          </cell>
        </row>
        <row r="93">
          <cell r="B93" t="str">
            <v>脆皮雞排</v>
          </cell>
        </row>
        <row r="95">
          <cell r="B95" t="str">
            <v>咖哩豆腐</v>
          </cell>
        </row>
        <row r="99">
          <cell r="B99" t="str">
            <v>榨菜肉絲湯</v>
          </cell>
        </row>
        <row r="106">
          <cell r="B106" t="str">
            <v>紅燒狮子頭</v>
          </cell>
        </row>
        <row r="109">
          <cell r="B109" t="str">
            <v>蛋酥白菜</v>
          </cell>
        </row>
        <row r="114">
          <cell r="B114" t="str">
            <v>海芽蛋花湯</v>
          </cell>
        </row>
        <row r="132">
          <cell r="B132" t="str">
            <v>豬柳燴飯</v>
          </cell>
        </row>
        <row r="137">
          <cell r="B137" t="str">
            <v>玉菜鮮味</v>
          </cell>
        </row>
        <row r="142">
          <cell r="B142" t="str">
            <v>海结排骨湯</v>
          </cell>
        </row>
        <row r="145">
          <cell r="B145" t="str">
            <v>豆乳雞排</v>
          </cell>
        </row>
        <row r="152">
          <cell r="B152" t="str">
            <v>蔬菜蛋花湯</v>
          </cell>
        </row>
        <row r="171">
          <cell r="B171" t="str">
            <v>麻婆豆腐</v>
          </cell>
        </row>
        <row r="174">
          <cell r="B174" t="str">
            <v>三色蒸蛋</v>
          </cell>
        </row>
        <row r="178">
          <cell r="B178" t="str">
            <v>紫米红豆湯</v>
          </cell>
        </row>
        <row r="184">
          <cell r="B184" t="str">
            <v>五香豆干</v>
          </cell>
        </row>
        <row r="186">
          <cell r="B186" t="str">
            <v>玉菜虎皮</v>
          </cell>
        </row>
        <row r="190">
          <cell r="B190" t="str">
            <v>黃瓜素羹湯</v>
          </cell>
        </row>
        <row r="210">
          <cell r="B210" t="str">
            <v>醬燒雞排</v>
          </cell>
        </row>
        <row r="212">
          <cell r="B212" t="str">
            <v>白菜麵泡</v>
          </cell>
        </row>
        <row r="218">
          <cell r="B218" t="str">
            <v>薑絲海芽湯</v>
          </cell>
        </row>
        <row r="225">
          <cell r="B225" t="str">
            <v>红糟肉片</v>
          </cell>
        </row>
        <row r="227">
          <cell r="B227" t="str">
            <v>蘿蔔三色</v>
          </cell>
        </row>
        <row r="232">
          <cell r="B232" t="str">
            <v>蔬菜肉羹湯</v>
          </cell>
        </row>
        <row r="249">
          <cell r="B249" t="str">
            <v>蔥油雞</v>
          </cell>
        </row>
        <row r="252">
          <cell r="B252" t="str">
            <v>青瓜香片</v>
          </cell>
        </row>
        <row r="257">
          <cell r="B257" t="str">
            <v>竹筍肉絲湯</v>
          </cell>
        </row>
        <row r="262">
          <cell r="B262" t="str">
            <v>糖醋雞堡</v>
          </cell>
        </row>
        <row r="263">
          <cell r="B263" t="str">
            <v>紅燒豆腐</v>
          </cell>
        </row>
        <row r="268">
          <cell r="B268" t="str">
            <v>蘿蔔貢片湯</v>
          </cell>
        </row>
      </sheetData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86" zoomScaleNormal="86" zoomScalePageLayoutView="100" workbookViewId="0">
      <selection pane="topLeft" activeCell="A1" activeCellId="0" sqref="A1"/>
    </sheetView>
  </sheetViews>
  <sheetFormatPr defaultColWidth="11.31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Roman,標準"&amp;Kffffff&amp;A</oddHeader>
    <oddFooter>&amp;C&amp;"Times New Roman,標準"&amp;Kffffff頁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S1" activeCellId="0" sqref="S1"/>
    </sheetView>
  </sheetViews>
  <sheetFormatPr defaultColWidth="8.9765625" defaultRowHeight="15" zeroHeight="false" outlineLevelRow="0" outlineLevelCol="0"/>
  <cols>
    <col collapsed="false" customWidth="true" hidden="false" outlineLevel="0" max="1" min="1" style="1" width="4"/>
    <col collapsed="false" customWidth="true" hidden="false" outlineLevel="0" max="2" min="2" style="1" width="7.87"/>
    <col collapsed="false" customWidth="true" hidden="false" outlineLevel="0" max="3" min="3" style="1" width="13.01"/>
    <col collapsed="false" customWidth="true" hidden="false" outlineLevel="0" max="4" min="4" style="1" width="6"/>
    <col collapsed="false" customWidth="true" hidden="false" outlineLevel="0" max="5" min="5" style="1" width="13.01"/>
    <col collapsed="false" customWidth="true" hidden="false" outlineLevel="0" max="6" min="6" style="1" width="6"/>
    <col collapsed="false" customWidth="true" hidden="false" outlineLevel="0" max="7" min="7" style="1" width="13.01"/>
    <col collapsed="false" customWidth="true" hidden="false" outlineLevel="0" max="8" min="8" style="2" width="6"/>
    <col collapsed="false" customWidth="true" hidden="false" outlineLevel="0" max="9" min="9" style="1" width="13.01"/>
    <col collapsed="false" customWidth="true" hidden="false" outlineLevel="0" max="10" min="10" style="1" width="6"/>
    <col collapsed="false" customWidth="true" hidden="false" outlineLevel="0" max="11" min="11" style="1" width="13.01"/>
    <col collapsed="false" customWidth="true" hidden="false" outlineLevel="0" max="12" min="12" style="1" width="6"/>
    <col collapsed="false" customWidth="true" hidden="false" outlineLevel="0" max="13" min="13" style="1" width="13.01"/>
    <col collapsed="false" customWidth="true" hidden="false" outlineLevel="0" max="14" min="14" style="1" width="6"/>
    <col collapsed="false" customWidth="true" hidden="false" outlineLevel="0" max="15" min="15" style="1" width="13.01"/>
    <col collapsed="false" customWidth="true" hidden="false" outlineLevel="0" max="16" min="16" style="1" width="6"/>
    <col collapsed="false" customWidth="false" hidden="false" outlineLevel="0" max="1024" min="17" style="1" width="8.99"/>
  </cols>
  <sheetData>
    <row r="1" customFormat="false" ht="33.8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Format="false" ht="23.2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customFormat="false" ht="23.25" hidden="false" customHeight="true" outlineLevel="0" collapsed="false">
      <c r="A3" s="5" t="s">
        <v>2</v>
      </c>
      <c r="B3" s="6" t="s">
        <v>3</v>
      </c>
      <c r="C3" s="7" t="n">
        <v>44879</v>
      </c>
      <c r="D3" s="7"/>
      <c r="E3" s="8" t="n">
        <f aca="false">C3+1</f>
        <v>44880</v>
      </c>
      <c r="F3" s="8"/>
      <c r="G3" s="8" t="n">
        <f aca="false">E3+1</f>
        <v>44881</v>
      </c>
      <c r="H3" s="8"/>
      <c r="I3" s="8" t="n">
        <f aca="false">G3+1</f>
        <v>44882</v>
      </c>
      <c r="J3" s="8"/>
      <c r="K3" s="8" t="n">
        <f aca="false">I3+1</f>
        <v>44883</v>
      </c>
      <c r="L3" s="8"/>
      <c r="M3" s="8" t="n">
        <f aca="false">K3+1</f>
        <v>44884</v>
      </c>
      <c r="N3" s="8"/>
      <c r="O3" s="8" t="n">
        <f aca="false">M3+1</f>
        <v>44885</v>
      </c>
      <c r="P3" s="8"/>
    </row>
    <row r="4" customFormat="false" ht="23.25" hidden="false" customHeight="true" outlineLevel="0" collapsed="false">
      <c r="A4" s="5"/>
      <c r="B4" s="9" t="s">
        <v>4</v>
      </c>
      <c r="C4" s="10" t="n">
        <v>44256</v>
      </c>
      <c r="D4" s="11" t="s">
        <v>5</v>
      </c>
      <c r="E4" s="12" t="n">
        <v>44257</v>
      </c>
      <c r="F4" s="13" t="s">
        <v>5</v>
      </c>
      <c r="G4" s="10" t="n">
        <v>44258</v>
      </c>
      <c r="H4" s="11" t="s">
        <v>5</v>
      </c>
      <c r="I4" s="10" t="n">
        <v>44259</v>
      </c>
      <c r="J4" s="11" t="s">
        <v>5</v>
      </c>
      <c r="K4" s="12" t="n">
        <v>44260</v>
      </c>
      <c r="L4" s="13" t="s">
        <v>5</v>
      </c>
      <c r="M4" s="14" t="n">
        <v>44261</v>
      </c>
      <c r="N4" s="15" t="s">
        <v>5</v>
      </c>
      <c r="O4" s="12" t="n">
        <v>44262</v>
      </c>
      <c r="P4" s="16" t="s">
        <v>5</v>
      </c>
    </row>
    <row r="5" customFormat="false" ht="23.25" hidden="false" customHeight="true" outlineLevel="0" collapsed="false">
      <c r="A5" s="17" t="s">
        <v>6</v>
      </c>
      <c r="B5" s="18" t="s">
        <v>7</v>
      </c>
      <c r="C5" s="19" t="str">
        <f aca="false">[1]香中量單!B5</f>
        <v>白菜火腿粥</v>
      </c>
      <c r="D5" s="20" t="n">
        <v>300</v>
      </c>
      <c r="E5" s="21" t="str">
        <f aca="false">[1]香中量單!B44</f>
        <v>雞茸瘦肉炒飯</v>
      </c>
      <c r="F5" s="22" t="n">
        <v>320</v>
      </c>
      <c r="G5" s="19" t="s">
        <v>8</v>
      </c>
      <c r="H5" s="20" t="n">
        <v>120</v>
      </c>
      <c r="I5" s="23" t="str">
        <f aca="false">[1]香中量單!B121</f>
        <v>白稀飯</v>
      </c>
      <c r="J5" s="18" t="n">
        <v>280</v>
      </c>
      <c r="K5" s="19" t="str">
        <f aca="false">[1]香中量單!B161</f>
        <v>香菇蔬菜炒麵</v>
      </c>
      <c r="L5" s="20" t="n">
        <v>320</v>
      </c>
      <c r="M5" s="23" t="str">
        <f aca="false">[1]香中量單!B200</f>
        <v>麥片稀飯</v>
      </c>
      <c r="N5" s="18" t="n">
        <v>300</v>
      </c>
      <c r="O5" s="19" t="str">
        <f aca="false">[1]香中量單!B239</f>
        <v>肉茸香菇粥</v>
      </c>
      <c r="P5" s="24" t="n">
        <v>275</v>
      </c>
    </row>
    <row r="6" customFormat="false" ht="23.25" hidden="false" customHeight="true" outlineLevel="0" collapsed="false">
      <c r="A6" s="17"/>
      <c r="B6" s="25" t="s">
        <v>9</v>
      </c>
      <c r="C6" s="26" t="str">
        <f aca="false">[1]香中量單!B8</f>
        <v>黑糖饅頭</v>
      </c>
      <c r="D6" s="27" t="n">
        <v>120</v>
      </c>
      <c r="E6" s="28"/>
      <c r="F6" s="29"/>
      <c r="G6" s="26" t="str">
        <f aca="false">[1]香中量單!B84</f>
        <v>大肉包</v>
      </c>
      <c r="H6" s="30" t="n">
        <v>180</v>
      </c>
      <c r="I6" s="31" t="str">
        <f aca="false">[1]香中量單!B122</f>
        <v>五香麵筋</v>
      </c>
      <c r="J6" s="32" t="n">
        <v>120</v>
      </c>
      <c r="K6" s="26"/>
      <c r="L6" s="27"/>
      <c r="M6" s="26" t="str">
        <f aca="false">[1]香中量單!B204</f>
        <v>鲜奶饅頭</v>
      </c>
      <c r="N6" s="25" t="n">
        <v>120</v>
      </c>
      <c r="O6" s="26" t="s">
        <v>10</v>
      </c>
      <c r="P6" s="33" t="n">
        <v>120</v>
      </c>
    </row>
    <row r="7" customFormat="false" ht="23.25" hidden="false" customHeight="true" outlineLevel="0" collapsed="false">
      <c r="A7" s="17"/>
      <c r="B7" s="25"/>
      <c r="C7" s="26"/>
      <c r="D7" s="34"/>
      <c r="E7" s="28"/>
      <c r="F7" s="35"/>
      <c r="G7" s="26"/>
      <c r="H7" s="36"/>
      <c r="I7" s="31" t="str">
        <f aca="false">[1]香中量單!B123</f>
        <v>麻油脆瓜</v>
      </c>
      <c r="J7" s="37" t="n">
        <v>90</v>
      </c>
      <c r="K7" s="26"/>
      <c r="L7" s="34"/>
      <c r="M7" s="31"/>
      <c r="N7" s="38"/>
      <c r="O7" s="26"/>
      <c r="P7" s="39"/>
      <c r="Q7" s="40"/>
    </row>
    <row r="8" customFormat="false" ht="23.25" hidden="false" customHeight="true" outlineLevel="0" collapsed="false">
      <c r="A8" s="17"/>
      <c r="B8" s="25"/>
      <c r="C8" s="26"/>
      <c r="D8" s="30"/>
      <c r="E8" s="28"/>
      <c r="F8" s="41"/>
      <c r="G8" s="26"/>
      <c r="H8" s="30"/>
      <c r="I8" s="31"/>
      <c r="J8" s="25"/>
      <c r="K8" s="26"/>
      <c r="L8" s="42"/>
      <c r="M8" s="31"/>
      <c r="N8" s="25"/>
      <c r="O8" s="26"/>
      <c r="P8" s="30"/>
    </row>
    <row r="9" customFormat="false" ht="23.25" hidden="false" customHeight="true" outlineLevel="0" collapsed="false">
      <c r="A9" s="17"/>
      <c r="B9" s="43"/>
      <c r="C9" s="44"/>
      <c r="D9" s="45"/>
      <c r="E9" s="44"/>
      <c r="F9" s="45"/>
      <c r="G9" s="46"/>
      <c r="H9" s="45"/>
      <c r="I9" s="47"/>
      <c r="J9" s="48"/>
      <c r="K9" s="44"/>
      <c r="L9" s="45"/>
      <c r="M9" s="47"/>
      <c r="N9" s="48"/>
      <c r="O9" s="46"/>
      <c r="P9" s="49"/>
    </row>
    <row r="10" customFormat="false" ht="23.25" hidden="false" customHeight="true" outlineLevel="0" collapsed="false">
      <c r="A10" s="17" t="s">
        <v>11</v>
      </c>
      <c r="B10" s="18" t="s">
        <v>7</v>
      </c>
      <c r="C10" s="50" t="s">
        <v>12</v>
      </c>
      <c r="D10" s="20" t="n">
        <v>280</v>
      </c>
      <c r="E10" s="50" t="s">
        <v>13</v>
      </c>
      <c r="F10" s="20" t="n">
        <v>280</v>
      </c>
      <c r="G10" s="51" t="s">
        <v>12</v>
      </c>
      <c r="H10" s="20" t="n">
        <v>280</v>
      </c>
      <c r="I10" s="52" t="s">
        <v>12</v>
      </c>
      <c r="J10" s="18" t="n">
        <v>280</v>
      </c>
      <c r="K10" s="50" t="s">
        <v>13</v>
      </c>
      <c r="L10" s="20" t="n">
        <v>280</v>
      </c>
      <c r="M10" s="52" t="s">
        <v>12</v>
      </c>
      <c r="N10" s="25" t="n">
        <v>280</v>
      </c>
      <c r="O10" s="53" t="s">
        <v>12</v>
      </c>
      <c r="P10" s="54" t="n">
        <v>280</v>
      </c>
    </row>
    <row r="11" customFormat="false" ht="23.25" hidden="false" customHeight="true" outlineLevel="0" collapsed="false">
      <c r="A11" s="17"/>
      <c r="B11" s="55" t="s">
        <v>14</v>
      </c>
      <c r="C11" s="26"/>
      <c r="D11" s="30"/>
      <c r="E11" s="26"/>
      <c r="F11" s="30"/>
      <c r="G11" s="26"/>
      <c r="H11" s="30"/>
      <c r="I11" s="56"/>
      <c r="J11" s="25"/>
      <c r="K11" s="26"/>
      <c r="L11" s="30"/>
      <c r="M11" s="57"/>
      <c r="N11" s="25"/>
      <c r="O11" s="58"/>
      <c r="P11" s="54"/>
    </row>
    <row r="12" customFormat="false" ht="23.25" hidden="false" customHeight="true" outlineLevel="0" collapsed="false">
      <c r="A12" s="17"/>
      <c r="B12" s="25" t="s">
        <v>15</v>
      </c>
      <c r="C12" s="26" t="str">
        <f aca="false">[1]香中量單!B16</f>
        <v>沙茶肉絲炒米粉</v>
      </c>
      <c r="D12" s="30" t="n">
        <v>195</v>
      </c>
      <c r="E12" s="26" t="str">
        <f aca="false">[1]香中量單!B54</f>
        <v>五香肉片</v>
      </c>
      <c r="F12" s="30" t="n">
        <v>185</v>
      </c>
      <c r="G12" s="26" t="str">
        <f aca="false">[1]香中量單!B93</f>
        <v>脆皮雞排</v>
      </c>
      <c r="H12" s="30" t="n">
        <v>160</v>
      </c>
      <c r="I12" s="56" t="str">
        <f aca="false">[1]香中量單!B132</f>
        <v>豬柳燴飯</v>
      </c>
      <c r="J12" s="25" t="n">
        <v>165</v>
      </c>
      <c r="K12" s="26" t="str">
        <f aca="false">[1]香中量單!B171</f>
        <v>麻婆豆腐</v>
      </c>
      <c r="L12" s="30" t="n">
        <v>75</v>
      </c>
      <c r="M12" s="31" t="str">
        <f aca="false">[1]香中量單!B210</f>
        <v>醬燒雞排</v>
      </c>
      <c r="N12" s="25" t="n">
        <v>65</v>
      </c>
      <c r="O12" s="59" t="str">
        <f aca="false">[1]香中量單!B249</f>
        <v>蔥油雞</v>
      </c>
      <c r="P12" s="54" t="n">
        <v>75</v>
      </c>
      <c r="R12" s="60"/>
    </row>
    <row r="13" customFormat="false" ht="23.25" hidden="false" customHeight="true" outlineLevel="0" collapsed="false">
      <c r="A13" s="17"/>
      <c r="B13" s="25" t="s">
        <v>16</v>
      </c>
      <c r="C13" s="26" t="str">
        <f aca="false">[1]香中量單!B20</f>
        <v>無骨香雞排</v>
      </c>
      <c r="D13" s="30" t="n">
        <v>85</v>
      </c>
      <c r="E13" s="26" t="str">
        <f aca="false">[1]香中量單!B57</f>
        <v>螞蟻上樹</v>
      </c>
      <c r="F13" s="30" t="n">
        <v>55</v>
      </c>
      <c r="G13" s="26" t="str">
        <f aca="false">[1]香中量單!B95</f>
        <v>咖哩豆腐</v>
      </c>
      <c r="H13" s="30" t="n">
        <v>85</v>
      </c>
      <c r="I13" s="56" t="str">
        <f aca="false">[1]香中量單!B137</f>
        <v>玉菜鮮味</v>
      </c>
      <c r="J13" s="25" t="n">
        <v>75</v>
      </c>
      <c r="K13" s="26" t="str">
        <f aca="false">[1]香中量單!B174</f>
        <v>三色蒸蛋</v>
      </c>
      <c r="L13" s="30" t="n">
        <v>85</v>
      </c>
      <c r="M13" s="31" t="str">
        <f aca="false">[1]香中量單!B212</f>
        <v>白菜麵泡</v>
      </c>
      <c r="N13" s="25" t="n">
        <v>60</v>
      </c>
      <c r="O13" s="59" t="str">
        <f aca="false">[1]香中量單!B252</f>
        <v>青瓜香片</v>
      </c>
      <c r="P13" s="59" t="n">
        <v>75</v>
      </c>
      <c r="R13" s="61"/>
    </row>
    <row r="14" customFormat="false" ht="23.25" hidden="false" customHeight="true" outlineLevel="0" collapsed="false">
      <c r="A14" s="17"/>
      <c r="B14" s="25" t="s">
        <v>17</v>
      </c>
      <c r="C14" s="28" t="s">
        <v>18</v>
      </c>
      <c r="D14" s="30" t="n">
        <v>50</v>
      </c>
      <c r="E14" s="26" t="s">
        <v>18</v>
      </c>
      <c r="F14" s="30" t="n">
        <v>50</v>
      </c>
      <c r="G14" s="26" t="s">
        <v>18</v>
      </c>
      <c r="H14" s="30" t="n">
        <v>50</v>
      </c>
      <c r="I14" s="31" t="s">
        <v>18</v>
      </c>
      <c r="J14" s="25" t="n">
        <v>50</v>
      </c>
      <c r="K14" s="26" t="s">
        <v>18</v>
      </c>
      <c r="L14" s="30" t="n">
        <v>50</v>
      </c>
      <c r="M14" s="31" t="s">
        <v>18</v>
      </c>
      <c r="N14" s="25" t="n">
        <v>50</v>
      </c>
      <c r="O14" s="59" t="s">
        <v>18</v>
      </c>
      <c r="P14" s="54" t="n">
        <v>50</v>
      </c>
      <c r="R14" s="61"/>
    </row>
    <row r="15" customFormat="false" ht="23.25" hidden="false" customHeight="true" outlineLevel="0" collapsed="false">
      <c r="A15" s="17"/>
      <c r="B15" s="25" t="s">
        <v>19</v>
      </c>
      <c r="C15" s="26" t="str">
        <f aca="false">[1]香中量單!B23</f>
        <v>海芽味噌湯</v>
      </c>
      <c r="D15" s="30" t="n">
        <v>35</v>
      </c>
      <c r="E15" s="26" t="str">
        <f aca="false">[1]香中量單!B62</f>
        <v>綠豆薏仁湯</v>
      </c>
      <c r="F15" s="30" t="n">
        <v>75</v>
      </c>
      <c r="G15" s="26" t="str">
        <f aca="false">[1]香中量單!B99</f>
        <v>榨菜肉絲湯</v>
      </c>
      <c r="H15" s="30" t="n">
        <v>60</v>
      </c>
      <c r="I15" s="56" t="str">
        <f aca="false">[1]香中量單!B142</f>
        <v>海结排骨湯</v>
      </c>
      <c r="J15" s="25" t="n">
        <v>30</v>
      </c>
      <c r="K15" s="26" t="str">
        <f aca="false">[1]香中量單!B178</f>
        <v>紫米红豆湯</v>
      </c>
      <c r="L15" s="30" t="n">
        <v>75</v>
      </c>
      <c r="M15" s="31" t="str">
        <f aca="false">[1]香中量單!B218</f>
        <v>薑絲海芽湯</v>
      </c>
      <c r="N15" s="25" t="n">
        <v>35</v>
      </c>
      <c r="O15" s="59" t="str">
        <f aca="false">[1]香中量單!B257</f>
        <v>竹筍肉絲湯</v>
      </c>
      <c r="P15" s="54" t="n">
        <v>30</v>
      </c>
    </row>
    <row r="16" customFormat="false" ht="23.25" hidden="false" customHeight="true" outlineLevel="0" collapsed="false">
      <c r="A16" s="17"/>
      <c r="B16" s="25"/>
      <c r="C16" s="26"/>
      <c r="D16" s="30"/>
      <c r="E16" s="26"/>
      <c r="F16" s="30"/>
      <c r="G16" s="26"/>
      <c r="H16" s="30"/>
      <c r="I16" s="31"/>
      <c r="J16" s="25"/>
      <c r="K16" s="26"/>
      <c r="L16" s="62"/>
      <c r="M16" s="31"/>
      <c r="N16" s="25"/>
      <c r="O16" s="59"/>
      <c r="P16" s="54"/>
    </row>
    <row r="17" customFormat="false" ht="23.25" hidden="false" customHeight="true" outlineLevel="0" collapsed="false">
      <c r="A17" s="17"/>
      <c r="B17" s="63"/>
      <c r="C17" s="64"/>
      <c r="D17" s="45"/>
      <c r="E17" s="64"/>
      <c r="F17" s="45"/>
      <c r="G17" s="64"/>
      <c r="H17" s="45"/>
      <c r="I17" s="65" t="s">
        <v>20</v>
      </c>
      <c r="J17" s="43"/>
      <c r="K17" s="46"/>
      <c r="L17" s="66"/>
      <c r="M17" s="65"/>
      <c r="N17" s="63"/>
      <c r="O17" s="59"/>
      <c r="P17" s="54"/>
    </row>
    <row r="18" customFormat="false" ht="23.25" hidden="false" customHeight="true" outlineLevel="0" collapsed="false">
      <c r="A18" s="17" t="s">
        <v>21</v>
      </c>
      <c r="B18" s="67" t="s">
        <v>7</v>
      </c>
      <c r="C18" s="50" t="s">
        <v>12</v>
      </c>
      <c r="D18" s="20" t="n">
        <v>280</v>
      </c>
      <c r="E18" s="50" t="s">
        <v>12</v>
      </c>
      <c r="F18" s="20" t="n">
        <v>280</v>
      </c>
      <c r="G18" s="50" t="s">
        <v>12</v>
      </c>
      <c r="H18" s="20" t="n">
        <v>280</v>
      </c>
      <c r="I18" s="68" t="s">
        <v>12</v>
      </c>
      <c r="J18" s="18" t="n">
        <v>280</v>
      </c>
      <c r="K18" s="50" t="s">
        <v>12</v>
      </c>
      <c r="L18" s="20" t="n">
        <v>280</v>
      </c>
      <c r="M18" s="52" t="s">
        <v>12</v>
      </c>
      <c r="N18" s="18" t="n">
        <v>280</v>
      </c>
      <c r="O18" s="51" t="s">
        <v>12</v>
      </c>
      <c r="P18" s="20" t="n">
        <v>280</v>
      </c>
    </row>
    <row r="19" customFormat="false" ht="23.25" hidden="false" customHeight="true" outlineLevel="0" collapsed="false">
      <c r="A19" s="17"/>
      <c r="B19" s="55" t="s">
        <v>22</v>
      </c>
      <c r="C19" s="26"/>
      <c r="D19" s="30"/>
      <c r="E19" s="26"/>
      <c r="F19" s="30"/>
      <c r="G19" s="26"/>
      <c r="H19" s="30"/>
      <c r="I19" s="31"/>
      <c r="J19" s="25"/>
      <c r="K19" s="26"/>
      <c r="L19" s="30"/>
      <c r="M19" s="31"/>
      <c r="N19" s="25"/>
      <c r="O19" s="69"/>
      <c r="P19" s="33"/>
    </row>
    <row r="20" customFormat="false" ht="23.25" hidden="false" customHeight="true" outlineLevel="0" collapsed="false">
      <c r="A20" s="17"/>
      <c r="B20" s="25" t="s">
        <v>15</v>
      </c>
      <c r="C20" s="26" t="str">
        <f aca="false">[1]香中量單!B28</f>
        <v>蘿蔔燒肉</v>
      </c>
      <c r="D20" s="30" t="n">
        <v>165</v>
      </c>
      <c r="E20" s="26" t="str">
        <f aca="false">[1]香中量單!B67</f>
        <v>瓜仔肉</v>
      </c>
      <c r="F20" s="30" t="n">
        <v>175</v>
      </c>
      <c r="G20" s="26" t="str">
        <f aca="false">[1]香中量單!B106</f>
        <v>紅燒狮子頭</v>
      </c>
      <c r="H20" s="30" t="n">
        <v>165</v>
      </c>
      <c r="I20" s="31" t="str">
        <f aca="false">[1]香中量單!B145</f>
        <v>豆乳雞排</v>
      </c>
      <c r="J20" s="25" t="n">
        <v>165</v>
      </c>
      <c r="K20" s="26" t="str">
        <f aca="false">[1]香中量單!B184</f>
        <v>五香豆干</v>
      </c>
      <c r="L20" s="30" t="n">
        <v>85</v>
      </c>
      <c r="M20" s="31" t="str">
        <f aca="false">[1]香中量單!B225</f>
        <v>红糟肉片</v>
      </c>
      <c r="N20" s="25" t="n">
        <v>160</v>
      </c>
      <c r="O20" s="70" t="str">
        <f aca="false">[1]香中量單!B262</f>
        <v>糖醋雞堡</v>
      </c>
      <c r="P20" s="33" t="n">
        <v>165</v>
      </c>
    </row>
    <row r="21" customFormat="false" ht="23.25" hidden="false" customHeight="true" outlineLevel="0" collapsed="false">
      <c r="A21" s="17"/>
      <c r="B21" s="25" t="s">
        <v>16</v>
      </c>
      <c r="C21" s="71" t="str">
        <f aca="false">[1]香中量單!B31</f>
        <v>竹筍炒肉絲</v>
      </c>
      <c r="D21" s="41" t="n">
        <v>110</v>
      </c>
      <c r="E21" s="26" t="str">
        <f aca="false">[1]香中量單!B69</f>
        <v>冬瓜肉絲</v>
      </c>
      <c r="F21" s="30" t="n">
        <v>75</v>
      </c>
      <c r="G21" s="26" t="str">
        <f aca="false">[1]香中量單!B109</f>
        <v>蛋酥白菜</v>
      </c>
      <c r="H21" s="30" t="n">
        <v>75</v>
      </c>
      <c r="I21" s="31" t="s">
        <v>23</v>
      </c>
      <c r="J21" s="25" t="n">
        <v>70</v>
      </c>
      <c r="K21" s="26" t="str">
        <f aca="false">[1]香中量單!B186</f>
        <v>玉菜虎皮</v>
      </c>
      <c r="L21" s="30" t="n">
        <v>75</v>
      </c>
      <c r="M21" s="31" t="str">
        <f aca="false">[1]香中量單!B227</f>
        <v>蘿蔔三色</v>
      </c>
      <c r="N21" s="25" t="n">
        <v>95</v>
      </c>
      <c r="O21" s="26" t="str">
        <f aca="false">[1]香中量單!B263</f>
        <v>紅燒豆腐</v>
      </c>
      <c r="P21" s="33" t="n">
        <v>60</v>
      </c>
    </row>
    <row r="22" customFormat="false" ht="23.25" hidden="false" customHeight="true" outlineLevel="0" collapsed="false">
      <c r="A22" s="17"/>
      <c r="B22" s="25" t="s">
        <v>17</v>
      </c>
      <c r="C22" s="28" t="s">
        <v>18</v>
      </c>
      <c r="D22" s="30" t="n">
        <v>50</v>
      </c>
      <c r="E22" s="26" t="s">
        <v>18</v>
      </c>
      <c r="F22" s="30" t="n">
        <v>50</v>
      </c>
      <c r="G22" s="26" t="s">
        <v>18</v>
      </c>
      <c r="H22" s="30" t="n">
        <v>50</v>
      </c>
      <c r="I22" s="31" t="s">
        <v>18</v>
      </c>
      <c r="J22" s="25" t="n">
        <v>50</v>
      </c>
      <c r="K22" s="26" t="s">
        <v>18</v>
      </c>
      <c r="L22" s="30" t="n">
        <v>50</v>
      </c>
      <c r="M22" s="31" t="s">
        <v>18</v>
      </c>
      <c r="N22" s="25" t="n">
        <v>50</v>
      </c>
      <c r="O22" s="26" t="s">
        <v>18</v>
      </c>
      <c r="P22" s="33" t="n">
        <v>50</v>
      </c>
    </row>
    <row r="23" customFormat="false" ht="23.25" hidden="false" customHeight="true" outlineLevel="0" collapsed="false">
      <c r="A23" s="17"/>
      <c r="B23" s="25" t="s">
        <v>19</v>
      </c>
      <c r="C23" s="26" t="str">
        <f aca="false">[1]香中量單!B36</f>
        <v>蘿蔔排骨湯</v>
      </c>
      <c r="D23" s="30" t="n">
        <v>35</v>
      </c>
      <c r="E23" s="26" t="str">
        <f aca="false">[1]香中量單!B73</f>
        <v>結菜鲜味湯</v>
      </c>
      <c r="F23" s="30" t="n">
        <v>30</v>
      </c>
      <c r="G23" s="26" t="str">
        <f aca="false">[1]香中量單!B114</f>
        <v>海芽蛋花湯</v>
      </c>
      <c r="H23" s="30" t="n">
        <v>60</v>
      </c>
      <c r="I23" s="31" t="str">
        <f aca="false">[1]香中量單!B152</f>
        <v>蔬菜蛋花湯</v>
      </c>
      <c r="J23" s="25" t="n">
        <v>35</v>
      </c>
      <c r="K23" s="26" t="str">
        <f aca="false">[1]香中量單!B190</f>
        <v>黃瓜素羹湯</v>
      </c>
      <c r="L23" s="30" t="n">
        <v>30</v>
      </c>
      <c r="M23" s="31" t="str">
        <f aca="false">[1]香中量單!B232</f>
        <v>蔬菜肉羹湯</v>
      </c>
      <c r="N23" s="25" t="n">
        <v>30</v>
      </c>
      <c r="O23" s="26" t="str">
        <f aca="false">[1]香中量單!B268</f>
        <v>蘿蔔貢片湯</v>
      </c>
      <c r="P23" s="33" t="n">
        <v>35</v>
      </c>
    </row>
    <row r="24" customFormat="false" ht="23.25" hidden="false" customHeight="true" outlineLevel="0" collapsed="false">
      <c r="A24" s="17"/>
      <c r="B24" s="63"/>
      <c r="C24" s="46"/>
      <c r="D24" s="45"/>
      <c r="E24" s="46"/>
      <c r="F24" s="45"/>
      <c r="G24" s="46"/>
      <c r="H24" s="45"/>
      <c r="I24" s="65"/>
      <c r="J24" s="48"/>
      <c r="K24" s="46"/>
      <c r="L24" s="66"/>
      <c r="M24" s="65"/>
      <c r="N24" s="43"/>
      <c r="O24" s="46"/>
      <c r="P24" s="49"/>
    </row>
    <row r="25" customFormat="false" ht="30.75" hidden="false" customHeight="true" outlineLevel="0" collapsed="false">
      <c r="A25" s="72" t="s">
        <v>24</v>
      </c>
      <c r="B25" s="72"/>
      <c r="C25" s="72"/>
      <c r="D25" s="72"/>
      <c r="E25" s="72"/>
      <c r="F25" s="72"/>
      <c r="G25" s="72"/>
      <c r="H25" s="73" t="s">
        <v>25</v>
      </c>
      <c r="I25" s="73"/>
      <c r="J25" s="73"/>
      <c r="K25" s="73"/>
      <c r="L25" s="74" t="s">
        <v>26</v>
      </c>
      <c r="M25" s="74"/>
      <c r="N25" s="74"/>
      <c r="O25" s="74"/>
      <c r="P25" s="74"/>
    </row>
    <row r="26" customFormat="false" ht="17.35" hidden="false" customHeight="false" outlineLevel="0" collapsed="false">
      <c r="A26" s="75"/>
      <c r="B26" s="75"/>
      <c r="C26" s="76"/>
      <c r="D26" s="76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5"/>
    </row>
    <row r="27" customFormat="false" ht="17.35" hidden="false" customHeight="false" outlineLevel="0" collapsed="false">
      <c r="A27" s="75"/>
      <c r="B27" s="75"/>
      <c r="C27" s="76"/>
      <c r="D27" s="76"/>
      <c r="E27" s="78"/>
      <c r="F27" s="78"/>
      <c r="G27" s="75"/>
      <c r="H27" s="79"/>
      <c r="I27" s="75"/>
      <c r="J27" s="75"/>
      <c r="K27" s="75"/>
      <c r="L27" s="75"/>
      <c r="M27" s="78"/>
      <c r="N27" s="78"/>
      <c r="O27" s="78"/>
      <c r="P27" s="75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A5:A9"/>
    <mergeCell ref="A10:A17"/>
    <mergeCell ref="A18:A24"/>
    <mergeCell ref="A25:G25"/>
    <mergeCell ref="H25:K25"/>
    <mergeCell ref="L25:P25"/>
  </mergeCells>
  <printOptions headings="false" gridLines="false" gridLinesSet="true" horizontalCentered="true" verticalCentered="true"/>
  <pageMargins left="0" right="0" top="0.157638888888889" bottom="0" header="0.511805555555555" footer="0.511805555555555"/>
  <pageSetup paperSize="9" scale="9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LibreOffice/7.1.8.1$Windows_X86_64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2021-03-12T11:59:10Z</dcterms:created>
  <dc:creator>Administrator</dc:creator>
  <dc:description/>
  <dc:language>zh-TW</dc:language>
  <cp:lastModifiedBy/>
  <cp:lastPrinted>2022-08-22T00:37:11Z</cp:lastPrinted>
  <dcterms:modified xsi:type="dcterms:W3CDTF">2022-11-14T04:33:12Z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