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044955-CD3F-494C-AF17-E201360108CB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1" i="2" l="1"/>
  <c r="M21" i="2"/>
  <c r="K21" i="2"/>
  <c r="I21" i="2"/>
  <c r="G21" i="2"/>
  <c r="E21" i="2"/>
  <c r="C21" i="2"/>
  <c r="O20" i="2"/>
  <c r="M20" i="2"/>
  <c r="K20" i="2"/>
  <c r="I20" i="2"/>
  <c r="G20" i="2"/>
  <c r="C20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K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<sst xmlns="http://schemas.openxmlformats.org/spreadsheetml/2006/main" count="62" uniqueCount="26">
  <si>
    <t>香園教養院週菜單</t>
  </si>
  <si>
    <t>～～～ 粒粒米食點點我心  寰宇食品真心關懷  祝您用餐愉快 ～～～</t>
  </si>
  <si>
    <t>餐別</t>
  </si>
  <si>
    <t>日期</t>
  </si>
  <si>
    <t>星期</t>
  </si>
  <si>
    <t>熱量</t>
  </si>
  <si>
    <t>早餐</t>
  </si>
  <si>
    <t>主食</t>
  </si>
  <si>
    <t>配菜</t>
  </si>
  <si>
    <t>銀絲捲</t>
  </si>
  <si>
    <t>午餐</t>
  </si>
  <si>
    <t>白飯</t>
  </si>
  <si>
    <t>養生飯</t>
  </si>
  <si>
    <t>特餐</t>
  </si>
  <si>
    <t>主菜</t>
  </si>
  <si>
    <t>副菜</t>
  </si>
  <si>
    <t>青菜</t>
  </si>
  <si>
    <t>季節蔬菜</t>
  </si>
  <si>
    <t>湯</t>
  </si>
  <si>
    <t xml:space="preserve"> </t>
  </si>
  <si>
    <t>晚餐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</si>
  <si>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</si>
  <si>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</si>
  <si>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</si>
  <si>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</si>
  <si>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洋蔥肉絲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</si>
</sst>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0" borderId="39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textRotation="255" shrinkToFit="1"/>
    </xf>
    <xf numFmtId="14" fontId="6" fillId="2" borderId="6" xfId="1" applyNumberFormat="1" applyFont="1" applyFill="1" applyBorder="1" applyAlignment="1">
      <alignment horizontal="center" vertical="center" shrinkToFit="1"/>
    </xf>
    <xf numFmtId="14" fontId="6" fillId="2" borderId="5" xfId="1" applyNumberFormat="1" applyFont="1" applyFill="1" applyBorder="1" applyAlignment="1">
      <alignment horizontal="center" vertical="center" shrinkToFit="1"/>
    </xf>
    <xf numFmtId="14" fontId="5" fillId="0" borderId="3" xfId="1" applyNumberFormat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3" borderId="15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3" borderId="19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177" fontId="6" fillId="0" borderId="35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shrinkToFit="1"/>
    </xf>
    <xf numFmtId="0" fontId="6" fillId="0" borderId="2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177" fontId="6" fillId="0" borderId="40" xfId="1" applyNumberFormat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14" fontId="6" fillId="0" borderId="0" xfId="1" applyNumberFormat="1" applyFont="1" applyAlignment="1">
      <alignment horizontal="center" vertical="center"/>
    </xf>
    <xf numFmtId="0" fontId="6" fillId="0" borderId="19" xfId="1" applyFont="1" applyBorder="1" applyAlignment="1">
      <alignment horizontal="center" shrinkToFit="1"/>
    </xf>
    <xf numFmtId="0" fontId="6" fillId="3" borderId="0" xfId="1" applyFont="1" applyFill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1" applyFont="1"/>
    <xf numFmtId="0" fontId="8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128-12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/>
      <sheetData sheetId="1">
        <row r="5">
          <cell r="B5" t="str">
            <v>肉絲炒飯</v>
          </cell>
        </row>
        <row r="15">
          <cell r="B15" t="str">
            <v>脆皮魚片</v>
          </cell>
        </row>
        <row r="17">
          <cell r="B17" t="str">
            <v>絲瓜粉絲</v>
          </cell>
        </row>
        <row r="29">
          <cell r="B29" t="str">
            <v>冬瓜燉雞</v>
          </cell>
        </row>
        <row r="33">
          <cell r="B33" t="str">
            <v>紅燒油腐丁</v>
          </cell>
        </row>
        <row r="45">
          <cell r="B45" t="str">
            <v>綠豆粥飯</v>
          </cell>
        </row>
        <row r="49">
          <cell r="B49" t="str">
            <v>桂冠饅頭</v>
          </cell>
        </row>
        <row r="55">
          <cell r="B55" t="str">
            <v>三杯雞排</v>
          </cell>
        </row>
        <row r="58">
          <cell r="B58" t="str">
            <v>酸菜筍干</v>
          </cell>
        </row>
        <row r="71">
          <cell r="B71" t="str">
            <v>白菜豆腐堡</v>
          </cell>
        </row>
        <row r="84">
          <cell r="B84" t="str">
            <v>蔬菜肉絲炒麵</v>
          </cell>
        </row>
        <row r="94">
          <cell r="B94" t="str">
            <v>回鍋肉片</v>
          </cell>
        </row>
        <row r="97">
          <cell r="B97" t="str">
            <v>三色炒蛋</v>
          </cell>
        </row>
        <row r="107">
          <cell r="B107" t="str">
            <v>海结燒肉</v>
          </cell>
        </row>
        <row r="111">
          <cell r="B111" t="str">
            <v>脆瓜燴诲鲜</v>
          </cell>
        </row>
        <row r="122">
          <cell r="B122" t="str">
            <v>白稀飯</v>
          </cell>
        </row>
        <row r="123">
          <cell r="B123" t="str">
            <v>香菇麵筋</v>
          </cell>
        </row>
        <row r="125">
          <cell r="B125" t="str">
            <v>麻油脆瓜</v>
          </cell>
        </row>
        <row r="134">
          <cell r="B134" t="str">
            <v>香雞排</v>
          </cell>
        </row>
        <row r="137">
          <cell r="B137" t="str">
            <v>蛋酥白菜</v>
          </cell>
        </row>
        <row r="141">
          <cell r="B141" t="str">
            <v>季節蔬菜</v>
          </cell>
        </row>
        <row r="146">
          <cell r="B146" t="str">
            <v>香蒜香腸</v>
          </cell>
        </row>
        <row r="148">
          <cell r="B148" t="str">
            <v>絲瓜麵線</v>
          </cell>
        </row>
        <row r="162">
          <cell r="B162" t="str">
            <v>奶茶</v>
          </cell>
        </row>
        <row r="164">
          <cell r="B164" t="str">
            <v>大肉包</v>
          </cell>
        </row>
        <row r="172">
          <cell r="B172" t="str">
            <v>日式豬排</v>
          </cell>
        </row>
        <row r="176">
          <cell r="B176" t="str">
            <v>蝦仁捲</v>
          </cell>
        </row>
        <row r="185">
          <cell r="B185" t="str">
            <v>五香百頁豆腐</v>
          </cell>
        </row>
        <row r="188">
          <cell r="B188" t="str">
            <v>銀芽三絲</v>
          </cell>
        </row>
        <row r="201">
          <cell r="B201" t="str">
            <v>鲜味肉絲炒麵</v>
          </cell>
        </row>
        <row r="211">
          <cell r="B211" t="str">
            <v>蒜香雞排</v>
          </cell>
        </row>
        <row r="212">
          <cell r="B212" t="str">
            <v>榨菜肉絲</v>
          </cell>
        </row>
        <row r="224">
          <cell r="B224" t="str">
            <v>海鮮蝦排</v>
          </cell>
        </row>
        <row r="226">
          <cell r="B226" t="str">
            <v>開陽玉菜</v>
          </cell>
        </row>
        <row r="240">
          <cell r="B240" t="str">
            <v>三色瘦肉粥</v>
          </cell>
        </row>
        <row r="250">
          <cell r="B250" t="str">
            <v>薑絲蒸魚片</v>
          </cell>
        </row>
        <row r="251">
          <cell r="B251" t="str">
            <v>洋蔥肉絲</v>
          </cell>
        </row>
        <row r="263">
          <cell r="B263" t="str">
            <v>鍋燒油腐肉丁</v>
          </cell>
        </row>
        <row r="266">
          <cell r="B266" t="str">
            <v>青椒肉片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9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G23" sqref="G23"/>
    </sheetView>
  </sheetViews>
  <sheetFormatPr defaultColWidth="9" defaultRowHeight="16.5"/>
  <cols>
    <col min="1" max="1" width="4" style="10" customWidth="1"/>
    <col min="2" max="2" width="7.875" style="10" customWidth="1"/>
    <col min="3" max="3" width="13" style="10" customWidth="1"/>
    <col min="4" max="4" width="6" style="10" customWidth="1"/>
    <col min="5" max="5" width="13" style="10" customWidth="1"/>
    <col min="6" max="6" width="6" style="10" customWidth="1"/>
    <col min="7" max="7" width="13" style="10" customWidth="1"/>
    <col min="8" max="8" width="6" style="11" customWidth="1"/>
    <col min="9" max="9" width="13" style="10" customWidth="1"/>
    <col min="10" max="10" width="6" style="10" customWidth="1"/>
    <col min="11" max="11" width="13" style="10" customWidth="1"/>
    <col min="12" max="12" width="6" style="10" customWidth="1"/>
    <col min="13" max="13" width="13" style="10" customWidth="1"/>
    <col min="14" max="14" width="6" style="10" customWidth="1"/>
    <col min="15" max="15" width="13" style="10" customWidth="1"/>
    <col min="16" max="16" width="6" style="10" customWidth="1"/>
    <col min="17" max="1024" width="9" style="10"/>
  </cols>
  <sheetData>
    <row r="1" spans="1:18" ht="39" thickBo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23.25" customHeight="1" thickBo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ht="23.25" customHeight="1" thickBot="1">
      <c r="A3" s="7" t="s">
        <v>2</v>
      </c>
      <c r="B3" s="12" t="s">
        <v>3</v>
      </c>
      <c r="C3" s="6">
        <v>44893</v>
      </c>
      <c r="D3" s="6"/>
      <c r="E3" s="5">
        <f>C3+1</f>
        <v>44894</v>
      </c>
      <c r="F3" s="5"/>
      <c r="G3" s="5">
        <f>E3+1</f>
        <v>44895</v>
      </c>
      <c r="H3" s="5"/>
      <c r="I3" s="5">
        <f>G3+1</f>
        <v>44896</v>
      </c>
      <c r="J3" s="5"/>
      <c r="K3" s="5">
        <f>I3+1</f>
        <v>44897</v>
      </c>
      <c r="L3" s="5"/>
      <c r="M3" s="5">
        <f>K3+1</f>
        <v>44898</v>
      </c>
      <c r="N3" s="5"/>
      <c r="O3" s="5">
        <f>M3+1</f>
        <v>44899</v>
      </c>
      <c r="P3" s="5"/>
    </row>
    <row r="4" spans="1:18" ht="23.25" customHeight="1" thickBot="1">
      <c r="A4" s="7"/>
      <c r="B4" s="67" t="s">
        <v>4</v>
      </c>
      <c r="C4" s="13">
        <v>44256</v>
      </c>
      <c r="D4" s="14" t="s">
        <v>5</v>
      </c>
      <c r="E4" s="15">
        <v>44257</v>
      </c>
      <c r="F4" s="16" t="s">
        <v>5</v>
      </c>
      <c r="G4" s="13">
        <v>44258</v>
      </c>
      <c r="H4" s="14" t="s">
        <v>5</v>
      </c>
      <c r="I4" s="13">
        <v>44259</v>
      </c>
      <c r="J4" s="14" t="s">
        <v>5</v>
      </c>
      <c r="K4" s="15">
        <v>44260</v>
      </c>
      <c r="L4" s="16" t="s">
        <v>5</v>
      </c>
      <c r="M4" s="17">
        <v>44261</v>
      </c>
      <c r="N4" s="18" t="s">
        <v>5</v>
      </c>
      <c r="O4" s="15">
        <v>44262</v>
      </c>
      <c r="P4" s="19" t="s">
        <v>5</v>
      </c>
    </row>
    <row r="5" spans="1:18" ht="23.25" customHeight="1" thickBot="1">
      <c r="A5" s="4" t="s">
        <v>6</v>
      </c>
      <c r="B5" s="20" t="s">
        <v>7</v>
      </c>
      <c r="C5" s="21" t="str">
        <f>[1]香中量單!B5</f>
        <v>肉絲炒飯</v>
      </c>
      <c r="D5" s="22">
        <v>300</v>
      </c>
      <c r="E5" s="23" t="str">
        <f>[1]香中量單!B45</f>
        <v>綠豆粥飯</v>
      </c>
      <c r="F5" s="24">
        <v>320</v>
      </c>
      <c r="G5" s="21" t="str">
        <f>[1]香中量單!B84</f>
        <v>蔬菜肉絲炒麵</v>
      </c>
      <c r="H5" s="22">
        <v>310</v>
      </c>
      <c r="I5" s="25" t="str">
        <f>[1]香中量單!B122</f>
        <v>白稀飯</v>
      </c>
      <c r="J5" s="20">
        <v>280</v>
      </c>
      <c r="K5" s="21" t="str">
        <f>[1]香中量單!B162</f>
        <v>奶茶</v>
      </c>
      <c r="L5" s="22">
        <v>320</v>
      </c>
      <c r="M5" s="25" t="str">
        <f>[1]香中量單!B201</f>
        <v>鲜味肉絲炒麵</v>
      </c>
      <c r="N5" s="20">
        <v>300</v>
      </c>
      <c r="O5" s="21" t="str">
        <f>[1]香中量單!B240</f>
        <v>三色瘦肉粥</v>
      </c>
      <c r="P5" s="26">
        <v>275</v>
      </c>
    </row>
    <row r="6" spans="1:18" ht="23.25" customHeight="1" thickBot="1">
      <c r="A6" s="4"/>
      <c r="B6" s="27" t="s">
        <v>8</v>
      </c>
      <c r="C6" s="28"/>
      <c r="D6" s="29"/>
      <c r="E6" s="30" t="str">
        <f>[1]香中量單!B49</f>
        <v>桂冠饅頭</v>
      </c>
      <c r="F6" s="31">
        <v>120</v>
      </c>
      <c r="G6" s="28"/>
      <c r="H6" s="32"/>
      <c r="I6" s="33" t="str">
        <f>[1]香中量單!B123</f>
        <v>香菇麵筋</v>
      </c>
      <c r="J6" s="34">
        <v>120</v>
      </c>
      <c r="K6" s="28" t="str">
        <f>[1]香中量單!B164</f>
        <v>大肉包</v>
      </c>
      <c r="L6" s="29">
        <v>120</v>
      </c>
      <c r="M6" s="28"/>
      <c r="N6" s="27"/>
      <c r="O6" s="28" t="s">
        <v>9</v>
      </c>
      <c r="P6" s="35">
        <v>120</v>
      </c>
    </row>
    <row r="7" spans="1:18" ht="23.25" customHeight="1" thickBot="1">
      <c r="A7" s="4"/>
      <c r="B7" s="27"/>
      <c r="C7" s="28"/>
      <c r="D7" s="36"/>
      <c r="E7" s="30"/>
      <c r="F7" s="37"/>
      <c r="G7" s="28"/>
      <c r="H7" s="38"/>
      <c r="I7" s="33" t="str">
        <f>[1]香中量單!B125</f>
        <v>麻油脆瓜</v>
      </c>
      <c r="J7" s="39">
        <v>90</v>
      </c>
      <c r="K7" s="28"/>
      <c r="L7" s="36"/>
      <c r="M7" s="33"/>
      <c r="N7" s="40"/>
      <c r="O7" s="28"/>
      <c r="P7" s="41"/>
    </row>
    <row r="8" spans="1:18" ht="23.25" customHeight="1" thickBot="1">
      <c r="A8" s="4"/>
      <c r="B8" s="27"/>
      <c r="C8" s="28"/>
      <c r="D8" s="32"/>
      <c r="E8" s="30"/>
      <c r="F8" s="42"/>
      <c r="G8" s="28"/>
      <c r="H8" s="32"/>
      <c r="I8" s="33"/>
      <c r="J8" s="27"/>
      <c r="K8" s="28"/>
      <c r="L8" s="43"/>
      <c r="M8" s="33"/>
      <c r="N8" s="27"/>
      <c r="O8" s="28"/>
      <c r="P8" s="32"/>
    </row>
    <row r="9" spans="1:18" ht="23.25" customHeight="1" thickBot="1">
      <c r="A9" s="4"/>
      <c r="B9" s="44"/>
      <c r="C9" s="45"/>
      <c r="D9" s="46"/>
      <c r="E9" s="45"/>
      <c r="F9" s="46"/>
      <c r="G9" s="47"/>
      <c r="H9" s="46"/>
      <c r="I9" s="48"/>
      <c r="J9" s="49"/>
      <c r="K9" s="45"/>
      <c r="L9" s="46"/>
      <c r="M9" s="48"/>
      <c r="N9" s="49"/>
      <c r="O9" s="47"/>
      <c r="P9" s="50"/>
    </row>
    <row r="10" spans="1:18" ht="23.25" customHeight="1" thickBot="1">
      <c r="A10" s="4" t="s">
        <v>10</v>
      </c>
      <c r="B10" s="20" t="s">
        <v>7</v>
      </c>
      <c r="C10" s="51" t="s">
        <v>11</v>
      </c>
      <c r="D10" s="22">
        <v>280</v>
      </c>
      <c r="E10" s="51" t="s">
        <v>12</v>
      </c>
      <c r="F10" s="22">
        <v>280</v>
      </c>
      <c r="G10" s="52" t="s">
        <v>11</v>
      </c>
      <c r="H10" s="22">
        <v>280</v>
      </c>
      <c r="I10" s="53" t="s">
        <v>11</v>
      </c>
      <c r="J10" s="20">
        <v>280</v>
      </c>
      <c r="K10" s="51" t="s">
        <v>12</v>
      </c>
      <c r="L10" s="22">
        <v>280</v>
      </c>
      <c r="M10" s="52" t="s">
        <v>11</v>
      </c>
      <c r="N10" s="27">
        <v>280</v>
      </c>
      <c r="O10" s="52" t="s">
        <v>11</v>
      </c>
      <c r="P10" s="35">
        <v>290</v>
      </c>
    </row>
    <row r="11" spans="1:18" ht="23.25" customHeight="1" thickBot="1">
      <c r="A11" s="4"/>
      <c r="B11" s="54" t="s">
        <v>13</v>
      </c>
      <c r="C11" s="28"/>
      <c r="D11" s="32"/>
      <c r="E11" s="28"/>
      <c r="F11" s="32"/>
      <c r="G11" s="28"/>
      <c r="H11" s="32"/>
      <c r="I11" s="55"/>
      <c r="J11" s="27"/>
      <c r="K11" s="28"/>
      <c r="L11" s="32"/>
      <c r="M11" s="56"/>
      <c r="N11" s="27"/>
      <c r="O11" s="68"/>
      <c r="P11" s="35"/>
    </row>
    <row r="12" spans="1:18" ht="23.25" customHeight="1" thickBot="1">
      <c r="A12" s="4"/>
      <c r="B12" s="27" t="s">
        <v>14</v>
      </c>
      <c r="C12" s="28" t="str">
        <f>[1]香中量單!B15</f>
        <v>脆皮魚片</v>
      </c>
      <c r="D12" s="32">
        <v>195</v>
      </c>
      <c r="E12" s="28" t="str">
        <f>[1]香中量單!B55</f>
        <v>三杯雞排</v>
      </c>
      <c r="F12" s="32">
        <v>185</v>
      </c>
      <c r="G12" s="28" t="str">
        <f>[1]香中量單!B94</f>
        <v>回鍋肉片</v>
      </c>
      <c r="H12" s="32">
        <v>160</v>
      </c>
      <c r="I12" s="55" t="str">
        <f>[1]香中量單!B134</f>
        <v>香雞排</v>
      </c>
      <c r="J12" s="27">
        <v>185</v>
      </c>
      <c r="K12" s="28" t="str">
        <f>[1]香中量單!B172</f>
        <v>日式豬排</v>
      </c>
      <c r="L12" s="32">
        <v>175</v>
      </c>
      <c r="M12" s="33" t="str">
        <f>[1]香中量單!B211</f>
        <v>蒜香雞排</v>
      </c>
      <c r="N12" s="27">
        <v>185</v>
      </c>
      <c r="O12" s="28" t="str">
        <f>[1]香中量單!B250</f>
        <v>薑絲蒸魚片</v>
      </c>
      <c r="P12" s="35">
        <v>145</v>
      </c>
    </row>
    <row r="13" spans="1:18" ht="23.25" customHeight="1" thickBot="1">
      <c r="A13" s="4"/>
      <c r="B13" s="27" t="s">
        <v>15</v>
      </c>
      <c r="C13" s="28" t="str">
        <f>[1]香中量單!B17</f>
        <v>絲瓜粉絲</v>
      </c>
      <c r="D13" s="32">
        <v>85</v>
      </c>
      <c r="E13" s="28" t="str">
        <f>[1]香中量單!B58</f>
        <v>酸菜筍干</v>
      </c>
      <c r="F13" s="32">
        <v>55</v>
      </c>
      <c r="G13" s="28" t="str">
        <f>[1]香中量單!B97</f>
        <v>三色炒蛋</v>
      </c>
      <c r="H13" s="32">
        <v>85</v>
      </c>
      <c r="I13" s="55" t="str">
        <f>[1]香中量單!B137</f>
        <v>蛋酥白菜</v>
      </c>
      <c r="J13" s="27">
        <v>75</v>
      </c>
      <c r="K13" s="28" t="str">
        <f>[1]香中量單!B176</f>
        <v>蝦仁捲</v>
      </c>
      <c r="L13" s="32">
        <v>85</v>
      </c>
      <c r="M13" s="33" t="str">
        <f>[1]香中量單!B212</f>
        <v>榨菜肉絲</v>
      </c>
      <c r="N13" s="27">
        <v>60</v>
      </c>
      <c r="O13" s="28" t="str">
        <f>[1]香中量單!B251</f>
        <v>洋蔥肉絲</v>
      </c>
      <c r="P13" s="32">
        <v>75</v>
      </c>
      <c r="R13" s="69"/>
    </row>
    <row r="14" spans="1:18" ht="23.25" customHeight="1" thickBot="1">
      <c r="A14" s="4"/>
      <c r="B14" s="27" t="s">
        <v>16</v>
      </c>
      <c r="C14" s="30" t="s">
        <v>17</v>
      </c>
      <c r="D14" s="32">
        <v>50</v>
      </c>
      <c r="E14" s="28" t="s">
        <v>17</v>
      </c>
      <c r="F14" s="32">
        <v>50</v>
      </c>
      <c r="G14" s="28" t="s">
        <v>17</v>
      </c>
      <c r="H14" s="32">
        <v>50</v>
      </c>
      <c r="I14" s="28" t="str">
        <f>[1]香中量單!B141</f>
        <v>季節蔬菜</v>
      </c>
      <c r="J14" s="27">
        <v>50</v>
      </c>
      <c r="K14" s="28" t="s">
        <v>17</v>
      </c>
      <c r="L14" s="32">
        <v>50</v>
      </c>
      <c r="M14" s="33" t="s">
        <v>17</v>
      </c>
      <c r="N14" s="27">
        <v>50</v>
      </c>
      <c r="O14" s="28" t="s">
        <v>17</v>
      </c>
      <c r="P14" s="35">
        <v>50</v>
      </c>
      <c r="R14" s="69"/>
    </row>
    <row r="15" spans="1:18" ht="23.25" customHeight="1" thickBot="1">
      <c r="A15" s="4"/>
      <c r="B15" s="27" t="s">
        <v>18</v>
      </c>
      <c r="C15" s="28"/>
      <c r="D15" s="32"/>
      <c r="E15" s="28"/>
      <c r="F15" s="32"/>
      <c r="G15" s="28"/>
      <c r="H15" s="32"/>
      <c r="I15" s="55"/>
      <c r="J15" s="27"/>
      <c r="K15" s="28"/>
      <c r="L15" s="32"/>
      <c r="M15" s="33"/>
      <c r="N15" s="27"/>
      <c r="O15" s="28"/>
      <c r="P15" s="35"/>
    </row>
    <row r="16" spans="1:18" ht="23.25" customHeight="1" thickBot="1">
      <c r="A16" s="4"/>
      <c r="B16" s="27"/>
      <c r="C16" s="28"/>
      <c r="D16" s="32"/>
      <c r="E16" s="28"/>
      <c r="F16" s="32"/>
      <c r="G16" s="28"/>
      <c r="H16" s="32"/>
      <c r="I16" s="33"/>
      <c r="J16" s="27"/>
      <c r="K16" s="28"/>
      <c r="L16" s="57"/>
      <c r="M16" s="33"/>
      <c r="N16" s="27"/>
      <c r="O16" s="28"/>
      <c r="P16" s="35"/>
    </row>
    <row r="17" spans="1:16" ht="23.25" customHeight="1" thickBot="1">
      <c r="A17" s="4"/>
      <c r="B17" s="58"/>
      <c r="C17" s="59"/>
      <c r="D17" s="46"/>
      <c r="E17" s="59"/>
      <c r="F17" s="46"/>
      <c r="G17" s="59"/>
      <c r="H17" s="46"/>
      <c r="I17" s="60" t="s">
        <v>19</v>
      </c>
      <c r="J17" s="44"/>
      <c r="K17" s="47"/>
      <c r="L17" s="61"/>
      <c r="M17" s="60"/>
      <c r="N17" s="58"/>
      <c r="O17" s="47"/>
      <c r="P17" s="70"/>
    </row>
    <row r="18" spans="1:16" ht="23.25" customHeight="1" thickBot="1">
      <c r="A18" s="4" t="s">
        <v>20</v>
      </c>
      <c r="B18" s="62" t="s">
        <v>7</v>
      </c>
      <c r="C18" s="51" t="s">
        <v>11</v>
      </c>
      <c r="D18" s="22">
        <v>280</v>
      </c>
      <c r="E18" s="51" t="s">
        <v>11</v>
      </c>
      <c r="F18" s="22">
        <v>280</v>
      </c>
      <c r="G18" s="51" t="s">
        <v>11</v>
      </c>
      <c r="H18" s="22">
        <v>280</v>
      </c>
      <c r="I18" s="63" t="s">
        <v>11</v>
      </c>
      <c r="J18" s="20">
        <v>280</v>
      </c>
      <c r="K18" s="51" t="s">
        <v>11</v>
      </c>
      <c r="L18" s="22">
        <v>280</v>
      </c>
      <c r="M18" s="53" t="s">
        <v>11</v>
      </c>
      <c r="N18" s="20">
        <v>280</v>
      </c>
      <c r="O18" s="52" t="s">
        <v>11</v>
      </c>
      <c r="P18" s="22">
        <v>280</v>
      </c>
    </row>
    <row r="19" spans="1:16" ht="23.25" customHeight="1" thickBot="1">
      <c r="A19" s="4"/>
      <c r="B19" s="54" t="s">
        <v>21</v>
      </c>
      <c r="C19" s="28"/>
      <c r="D19" s="32"/>
      <c r="E19" s="28"/>
      <c r="F19" s="32"/>
      <c r="G19" s="28"/>
      <c r="H19" s="32"/>
      <c r="I19" s="33"/>
      <c r="J19" s="27"/>
      <c r="K19" s="28"/>
      <c r="L19" s="32"/>
      <c r="M19" s="33"/>
      <c r="N19" s="27"/>
      <c r="O19" s="64"/>
      <c r="P19" s="35"/>
    </row>
    <row r="20" spans="1:16" ht="23.25" customHeight="1" thickBot="1">
      <c r="A20" s="4"/>
      <c r="B20" s="27" t="s">
        <v>14</v>
      </c>
      <c r="C20" s="28" t="str">
        <f>[1]香中量單!B29</f>
        <v>冬瓜燉雞</v>
      </c>
      <c r="D20" s="32">
        <v>165</v>
      </c>
      <c r="E20" s="28" t="s">
        <v>25</v>
      </c>
      <c r="F20" s="32">
        <v>175</v>
      </c>
      <c r="G20" s="28" t="str">
        <f>[1]香中量單!B107</f>
        <v>海结燒肉</v>
      </c>
      <c r="H20" s="32">
        <v>165</v>
      </c>
      <c r="I20" s="33" t="str">
        <f>[1]香中量單!B146</f>
        <v>香蒜香腸</v>
      </c>
      <c r="J20" s="27">
        <v>165</v>
      </c>
      <c r="K20" s="28" t="str">
        <f>[1]香中量單!B185</f>
        <v>五香百頁豆腐</v>
      </c>
      <c r="L20" s="32">
        <v>85</v>
      </c>
      <c r="M20" s="33" t="str">
        <f>[1]香中量單!B224</f>
        <v>海鮮蝦排</v>
      </c>
      <c r="N20" s="27">
        <v>160</v>
      </c>
      <c r="O20" s="71" t="str">
        <f>[1]香中量單!B263</f>
        <v>鍋燒油腐肉丁</v>
      </c>
      <c r="P20" s="35">
        <v>165</v>
      </c>
    </row>
    <row r="21" spans="1:16" ht="23.25" customHeight="1" thickBot="1">
      <c r="A21" s="4"/>
      <c r="B21" s="27" t="s">
        <v>15</v>
      </c>
      <c r="C21" s="28" t="str">
        <f>[1]香中量單!B33</f>
        <v>紅燒油腐丁</v>
      </c>
      <c r="D21" s="42">
        <v>110</v>
      </c>
      <c r="E21" s="28" t="str">
        <f>[1]香中量單!B71</f>
        <v>白菜豆腐堡</v>
      </c>
      <c r="F21" s="32">
        <v>75</v>
      </c>
      <c r="G21" s="28" t="str">
        <f>[1]香中量單!B111</f>
        <v>脆瓜燴诲鲜</v>
      </c>
      <c r="H21" s="32">
        <v>75</v>
      </c>
      <c r="I21" s="33" t="str">
        <f>[1]香中量單!B148</f>
        <v>絲瓜麵線</v>
      </c>
      <c r="J21" s="27">
        <v>70</v>
      </c>
      <c r="K21" s="28" t="str">
        <f>[1]香中量單!B188</f>
        <v>銀芽三絲</v>
      </c>
      <c r="L21" s="32">
        <v>75</v>
      </c>
      <c r="M21" s="33" t="str">
        <f>[1]香中量單!B226</f>
        <v>開陽玉菜</v>
      </c>
      <c r="N21" s="27">
        <v>95</v>
      </c>
      <c r="O21" s="28" t="str">
        <f>[1]香中量單!B266</f>
        <v>青椒肉片</v>
      </c>
      <c r="P21" s="35">
        <v>60</v>
      </c>
    </row>
    <row r="22" spans="1:16" ht="23.25" customHeight="1" thickBot="1">
      <c r="A22" s="4"/>
      <c r="B22" s="27" t="s">
        <v>16</v>
      </c>
      <c r="C22" s="30" t="s">
        <v>17</v>
      </c>
      <c r="D22" s="32">
        <v>50</v>
      </c>
      <c r="E22" s="28" t="s">
        <v>17</v>
      </c>
      <c r="F22" s="32">
        <v>50</v>
      </c>
      <c r="G22" s="28" t="s">
        <v>17</v>
      </c>
      <c r="H22" s="32">
        <v>50</v>
      </c>
      <c r="I22" s="33" t="s">
        <v>17</v>
      </c>
      <c r="J22" s="27">
        <v>50</v>
      </c>
      <c r="K22" s="28" t="s">
        <v>17</v>
      </c>
      <c r="L22" s="32">
        <v>50</v>
      </c>
      <c r="M22" s="33" t="s">
        <v>17</v>
      </c>
      <c r="N22" s="27">
        <v>50</v>
      </c>
      <c r="O22" s="28" t="s">
        <v>17</v>
      </c>
      <c r="P22" s="35">
        <v>50</v>
      </c>
    </row>
    <row r="23" spans="1:16" ht="23.25" customHeight="1" thickBot="1">
      <c r="A23" s="4"/>
      <c r="B23" s="27" t="s">
        <v>18</v>
      </c>
      <c r="C23" s="28"/>
      <c r="D23" s="32"/>
      <c r="E23" s="28"/>
      <c r="F23" s="32"/>
      <c r="G23" s="28"/>
      <c r="H23" s="32"/>
      <c r="I23" s="33"/>
      <c r="J23" s="27"/>
      <c r="K23" s="28"/>
      <c r="L23" s="32"/>
      <c r="M23" s="33"/>
      <c r="N23" s="27"/>
      <c r="O23" s="28"/>
      <c r="P23" s="35"/>
    </row>
    <row r="24" spans="1:16" ht="23.25" customHeight="1" thickBot="1">
      <c r="A24" s="4"/>
      <c r="B24" s="58"/>
      <c r="C24" s="47"/>
      <c r="D24" s="46"/>
      <c r="E24" s="47"/>
      <c r="F24" s="46"/>
      <c r="G24" s="47"/>
      <c r="H24" s="46"/>
      <c r="I24" s="60"/>
      <c r="J24" s="49"/>
      <c r="K24" s="47"/>
      <c r="L24" s="61"/>
      <c r="M24" s="60"/>
      <c r="N24" s="44"/>
      <c r="O24" s="47"/>
      <c r="P24" s="50"/>
    </row>
    <row r="25" spans="1:16" ht="30.75" customHeight="1">
      <c r="A25" s="3" t="s">
        <v>22</v>
      </c>
      <c r="B25" s="3"/>
      <c r="C25" s="3"/>
      <c r="D25" s="3"/>
      <c r="E25" s="3"/>
      <c r="F25" s="3"/>
      <c r="G25" s="3"/>
      <c r="H25" s="2" t="s">
        <v>23</v>
      </c>
      <c r="I25" s="2"/>
      <c r="J25" s="2"/>
      <c r="K25" s="2"/>
      <c r="L25" s="1" t="s">
        <v>24</v>
      </c>
      <c r="M25" s="1"/>
      <c r="N25" s="1"/>
      <c r="O25" s="1"/>
      <c r="P25" s="1"/>
    </row>
    <row r="26" spans="1:16" ht="19.5">
      <c r="A26" s="65"/>
      <c r="B26" s="65"/>
      <c r="C26" s="72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65"/>
    </row>
    <row r="27" spans="1:16" ht="19.5">
      <c r="A27" s="65"/>
      <c r="B27" s="65"/>
      <c r="C27" s="72"/>
      <c r="D27" s="72"/>
      <c r="E27" s="74"/>
      <c r="F27" s="74"/>
      <c r="G27" s="65"/>
      <c r="H27" s="66"/>
      <c r="I27" s="65"/>
      <c r="J27" s="65"/>
      <c r="K27" s="65"/>
      <c r="L27" s="65"/>
      <c r="M27" s="74"/>
      <c r="N27" s="74"/>
      <c r="O27" s="74"/>
      <c r="P27" s="6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9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2022-11-28T12:58:15Z</dcterms:modified>
  <dc:language>zh-TW</dc:language>
</cp:coreProperties>
</file>