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'菜單'!$A$1:$P$27</definedName>
  </definedNames>
  <calcPr fullCalcOnLoad="1"/>
</workbook>
</file>

<file path=xl/sharedStrings.xml><?xml version="1.0" encoding="utf-8"?>
<sst xmlns="http://schemas.openxmlformats.org/spreadsheetml/2006/main" count="172" uniqueCount="135">
  <si>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</si>
  <si>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</si>
  <si>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</si>
  <si>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</si>
  <si>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</si>
  <si>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</si>
  <si>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</si>
  <si>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</si>
  <si>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</si>
  <si>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</si>
  <si>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</si>
  <si>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</si>
  <si>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</si>
  <si>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</si>
  <si>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</si>
  <si>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</si>
  <si>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</si>
  <si>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</si>
  <si>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</si>
  <si>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</si>
  <si>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五穀飯</t>
  </si>
  <si>
    <t>白油麵</t>
  </si>
  <si>
    <t>紫米飯</t>
  </si>
  <si>
    <t>香-調味備料</t>
  </si>
  <si>
    <t>酸辣湯</t>
  </si>
  <si>
    <t>奶油蘑菇湯</t>
  </si>
  <si>
    <t>滷三角油腐</t>
  </si>
  <si>
    <t>酸菜豬血湯</t>
  </si>
  <si>
    <t>港式蘿蔔糕</t>
  </si>
  <si>
    <t>炒高麗菜</t>
  </si>
  <si>
    <t>炒麵</t>
  </si>
  <si>
    <t>蟳絲蒸蛋</t>
  </si>
  <si>
    <t>白菜燒粉翅</t>
  </si>
  <si>
    <t>木耳肉絲湯</t>
  </si>
  <si>
    <t>紅仁炒蛋</t>
  </si>
  <si>
    <t>義大利麵</t>
  </si>
  <si>
    <t>玉米滑蛋粥</t>
  </si>
  <si>
    <t>擔仔麵</t>
  </si>
  <si>
    <t>蔥油餅</t>
  </si>
  <si>
    <t>芋頭饅頭</t>
  </si>
  <si>
    <t>奶皇包</t>
  </si>
  <si>
    <t>豆漿</t>
  </si>
  <si>
    <t>土豆燒肉</t>
  </si>
  <si>
    <t>塔香魚丁</t>
  </si>
  <si>
    <t>大蔥燒鴨片</t>
  </si>
  <si>
    <t>沙茶冬粉煲</t>
  </si>
  <si>
    <t>蕃茄炒豆皮</t>
  </si>
  <si>
    <t>肉末紫茄</t>
  </si>
  <si>
    <t>沙拉貴妃鮑</t>
  </si>
  <si>
    <t>根絲蛋花湯</t>
  </si>
  <si>
    <t>金菇味噌湯</t>
  </si>
  <si>
    <t>玉米蛋花湯</t>
  </si>
  <si>
    <t>酸菜鴨肉湯</t>
  </si>
  <si>
    <t>蟹味蘑菇濃湯</t>
  </si>
  <si>
    <t>紅燒雞柳</t>
  </si>
  <si>
    <t>鹹蛋蒸肉</t>
  </si>
  <si>
    <t>豬肉咖哩</t>
  </si>
  <si>
    <t>筍乾蹄膀</t>
  </si>
  <si>
    <t>白酌蝦</t>
  </si>
  <si>
    <t>鍋燒豆腐</t>
  </si>
  <si>
    <t>香菇蒸蛋</t>
  </si>
  <si>
    <t>青椒炒甜不辣</t>
  </si>
  <si>
    <t>蔥油雞腿</t>
  </si>
  <si>
    <t>黃金拼盤</t>
  </si>
  <si>
    <t>西紅柿炒蛋</t>
  </si>
  <si>
    <t>田園蔬菜湯</t>
  </si>
  <si>
    <t>榨菜肉絲湯</t>
  </si>
  <si>
    <t>冬瓜排骨湯</t>
  </si>
  <si>
    <t>元氣養身雞湯</t>
  </si>
  <si>
    <t>瓜仔雞湯</t>
  </si>
  <si>
    <t>除夕</t>
  </si>
  <si>
    <t>初一</t>
  </si>
  <si>
    <t>初二</t>
  </si>
  <si>
    <t>白切肉</t>
  </si>
  <si>
    <t>水煮雞肉</t>
  </si>
  <si>
    <t>蒜泥白肉</t>
  </si>
  <si>
    <t>刈包</t>
  </si>
  <si>
    <t>牛肉燴飯</t>
  </si>
  <si>
    <t>雞茸瘦肉粥-樂</t>
  </si>
  <si>
    <t>大肉包</t>
  </si>
  <si>
    <t>冬瓜湯</t>
  </si>
  <si>
    <t>炒油菜</t>
  </si>
  <si>
    <t>炒土白菜</t>
  </si>
  <si>
    <t>香腸切片</t>
  </si>
  <si>
    <t>碧波海上鮮</t>
  </si>
  <si>
    <t>清拌綠花椰</t>
  </si>
  <si>
    <t>紅燒獅子頭</t>
  </si>
  <si>
    <t>炒大白菜</t>
  </si>
  <si>
    <t>麻油大芥菜</t>
  </si>
  <si>
    <t>炸雞翅</t>
  </si>
  <si>
    <t>脆皮水餃</t>
  </si>
  <si>
    <t>炒菠菜</t>
  </si>
  <si>
    <t>香菇蘿蔔湯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</si>
  <si>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</si>
  <si>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</si>
  <si>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</si>
  <si>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</si>
  <si>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</si>
  <si>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</si>
  <si>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</si>
  <si>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</si>
  <si>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</si>
  <si>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</si>
  <si>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>午餐附餐</t>
  </si>
  <si>
    <t xml:space="preserve">  </t>
  </si>
  <si>
    <t>晚餐</t>
  </si>
  <si>
    <t>蔥絲淋油雞</t>
  </si>
  <si>
    <t>紅燒五花排</t>
  </si>
  <si>
    <t>蒜酥白蝦</t>
  </si>
  <si>
    <t>螞蟻上樹</t>
  </si>
  <si>
    <t>烤天婦羅</t>
  </si>
  <si>
    <t>季節蔬菜</t>
  </si>
  <si>
    <t>滷腱切片</t>
  </si>
  <si>
    <t>炙烤鯖魚</t>
  </si>
  <si>
    <t>芙蓉南瓜</t>
  </si>
  <si>
    <t>榨菜炒三絲</t>
  </si>
  <si>
    <t>蘿蔔燉雞</t>
  </si>
  <si>
    <t>魚香南瓜</t>
  </si>
  <si>
    <t>左宗棠雞</t>
  </si>
  <si>
    <t>佛跳牆</t>
  </si>
  <si>
    <t>櫻花蝦米糕</t>
  </si>
  <si>
    <t>初三</t>
  </si>
  <si>
    <t>滷腱切片</t>
  </si>
  <si>
    <t>蒜泥腱子肉</t>
  </si>
  <si>
    <t>鹹冬瓜蒸肉</t>
  </si>
  <si>
    <t>肉末玉米粒</t>
  </si>
  <si>
    <t>蜜汁雞捲</t>
  </si>
  <si>
    <t>脆皮雞腿</t>
  </si>
  <si>
    <t>肉末冬粉</t>
  </si>
  <si>
    <t>蔥爆香酥蝦</t>
  </si>
  <si>
    <t>炸甜不辣</t>
  </si>
  <si>
    <t>蕃茄肉醬通心粉</t>
  </si>
  <si>
    <t>奶茶</t>
  </si>
  <si>
    <t>白菜肉羹湯</t>
  </si>
  <si>
    <t>羅宋湯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</si>
</sst>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6"/>
      <color indexed="14"/>
      <name val="華康POP1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25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25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25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25" xfId="0" applyFont="1" applyBorder="1" applyAlignment="1">
      <alignment/>
    </xf>
    <xf numFmtId="0" fontId="15" fillId="35" borderId="26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182" fontId="20" fillId="0" borderId="10" xfId="0" applyNumberFormat="1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82" fontId="12" fillId="0" borderId="31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32" borderId="0" xfId="0" applyFont="1" applyFill="1" applyBorder="1" applyAlignment="1">
      <alignment/>
    </xf>
    <xf numFmtId="14" fontId="12" fillId="0" borderId="42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182" fontId="20" fillId="0" borderId="43" xfId="0" applyNumberFormat="1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45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1" fontId="13" fillId="0" borderId="0" xfId="0" applyNumberFormat="1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4" fontId="12" fillId="0" borderId="55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56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16" fillId="35" borderId="26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17</xdr:row>
      <xdr:rowOff>0</xdr:rowOff>
    </xdr:from>
    <xdr:ext cx="21907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52863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50" zoomScaleNormal="50" zoomScalePageLayoutView="0" workbookViewId="0" topLeftCell="A1">
      <selection activeCell="R25" sqref="R25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7" width="13.50390625" style="1" customWidth="1"/>
    <col min="18" max="18" width="6.375" style="1" customWidth="1"/>
    <col min="19" max="16384" width="12.75390625" style="1" customWidth="1"/>
  </cols>
  <sheetData>
    <row r="1" spans="1:16" ht="51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8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3"/>
      <c r="N2" s="123"/>
      <c r="O2" s="123"/>
      <c r="P2" s="72"/>
      <c r="R2" s="72"/>
    </row>
    <row r="3" spans="1:18" s="2" customFormat="1" ht="24.75" customHeight="1">
      <c r="A3" s="132" t="s">
        <v>5</v>
      </c>
      <c r="B3" s="133"/>
      <c r="C3" s="18">
        <f>0!D5</f>
        <v>43850</v>
      </c>
      <c r="D3" s="18"/>
      <c r="E3" s="18">
        <f>C3+1</f>
        <v>43851</v>
      </c>
      <c r="F3" s="18"/>
      <c r="G3" s="18">
        <f>E3+1</f>
        <v>43852</v>
      </c>
      <c r="H3" s="18"/>
      <c r="I3" s="18">
        <f>G3+1</f>
        <v>43853</v>
      </c>
      <c r="J3" s="18"/>
      <c r="K3" s="18">
        <f>I3+1</f>
        <v>43854</v>
      </c>
      <c r="L3" s="18"/>
      <c r="M3" s="18">
        <f>K3+1</f>
        <v>43855</v>
      </c>
      <c r="N3" s="38"/>
      <c r="O3" s="18">
        <f>M3+1</f>
        <v>43856</v>
      </c>
      <c r="P3" s="18"/>
      <c r="Q3" s="106">
        <f>O3+1</f>
        <v>43857</v>
      </c>
      <c r="R3" s="83"/>
    </row>
    <row r="4" spans="1:18" s="2" customFormat="1" ht="24.75" customHeight="1">
      <c r="A4" s="134"/>
      <c r="B4" s="135"/>
      <c r="C4" s="13">
        <f aca="true" t="shared" si="0" ref="C4:I4">C3</f>
        <v>43850</v>
      </c>
      <c r="D4" s="13" t="s">
        <v>16</v>
      </c>
      <c r="E4" s="13">
        <f t="shared" si="0"/>
        <v>43851</v>
      </c>
      <c r="F4" s="13" t="s">
        <v>16</v>
      </c>
      <c r="G4" s="13">
        <f t="shared" si="0"/>
        <v>43852</v>
      </c>
      <c r="H4" s="13" t="s">
        <v>16</v>
      </c>
      <c r="I4" s="13">
        <f t="shared" si="0"/>
        <v>43853</v>
      </c>
      <c r="J4" s="13" t="s">
        <v>16</v>
      </c>
      <c r="K4" s="78" t="s">
        <v>70</v>
      </c>
      <c r="L4" s="13" t="s">
        <v>16</v>
      </c>
      <c r="M4" s="78" t="s">
        <v>71</v>
      </c>
      <c r="N4" s="13" t="s">
        <v>16</v>
      </c>
      <c r="O4" s="78" t="s">
        <v>72</v>
      </c>
      <c r="P4" s="13" t="s">
        <v>17</v>
      </c>
      <c r="Q4" s="108" t="s">
        <v>121</v>
      </c>
      <c r="R4" s="84" t="s">
        <v>16</v>
      </c>
    </row>
    <row r="5" spans="1:18" s="2" customFormat="1" ht="24.75" customHeight="1">
      <c r="A5" s="126" t="s">
        <v>0</v>
      </c>
      <c r="B5" s="127"/>
      <c r="C5" s="25" t="str">
        <f>0!D7</f>
        <v>義大利麵</v>
      </c>
      <c r="D5" s="25">
        <v>420</v>
      </c>
      <c r="E5" s="30" t="str">
        <f>0!E7</f>
        <v>玉米滑蛋粥</v>
      </c>
      <c r="F5" s="30">
        <v>250</v>
      </c>
      <c r="G5" s="25" t="str">
        <f>0!F7</f>
        <v>擔仔麵</v>
      </c>
      <c r="H5" s="77">
        <v>380</v>
      </c>
      <c r="I5" s="26" t="str">
        <f>0!G7</f>
        <v>雞茸瘦肉粥-樂</v>
      </c>
      <c r="J5" s="26">
        <v>250</v>
      </c>
      <c r="K5" s="26" t="str">
        <f>0!H7</f>
        <v>蔥油餅</v>
      </c>
      <c r="L5" s="26">
        <v>300</v>
      </c>
      <c r="M5" s="26" t="str">
        <f>0!I7</f>
        <v>刈包</v>
      </c>
      <c r="N5" s="39">
        <v>350</v>
      </c>
      <c r="O5" s="26" t="str">
        <f>0!J7</f>
        <v>牛肉燴飯</v>
      </c>
      <c r="P5" s="26">
        <v>445</v>
      </c>
      <c r="Q5" s="109" t="s">
        <v>131</v>
      </c>
      <c r="R5" s="85">
        <v>420</v>
      </c>
    </row>
    <row r="6" spans="1:18" s="2" customFormat="1" ht="24.75" customHeight="1">
      <c r="A6" s="128"/>
      <c r="B6" s="129"/>
      <c r="C6" s="25" t="str">
        <f>0!D8</f>
        <v>奶油蘑菇湯</v>
      </c>
      <c r="D6" s="24">
        <v>30</v>
      </c>
      <c r="E6" s="30" t="str">
        <f>0!E8</f>
        <v>芋頭饅頭</v>
      </c>
      <c r="F6" s="31">
        <v>150</v>
      </c>
      <c r="G6" s="25" t="str">
        <f>0!F8</f>
        <v>滷三角油腐</v>
      </c>
      <c r="H6" s="77">
        <v>100</v>
      </c>
      <c r="I6" s="26" t="str">
        <f>0!G8</f>
        <v>奶皇包</v>
      </c>
      <c r="J6" s="68">
        <v>120</v>
      </c>
      <c r="K6" s="26" t="str">
        <f>0!H8</f>
        <v>豆漿</v>
      </c>
      <c r="L6" s="68">
        <v>80</v>
      </c>
      <c r="M6" s="26" t="str">
        <f>0!I8</f>
        <v>酸辣湯</v>
      </c>
      <c r="N6" s="39">
        <v>30</v>
      </c>
      <c r="O6" s="26" t="str">
        <f>0!J8</f>
        <v>大肉包</v>
      </c>
      <c r="P6" s="26">
        <v>180</v>
      </c>
      <c r="Q6" s="109" t="s">
        <v>132</v>
      </c>
      <c r="R6" s="85">
        <v>30</v>
      </c>
    </row>
    <row r="7" spans="1:18" s="2" customFormat="1" ht="24.75" customHeight="1">
      <c r="A7" s="128"/>
      <c r="B7" s="129"/>
      <c r="C7" s="25"/>
      <c r="D7" s="14"/>
      <c r="E7" s="79"/>
      <c r="F7" s="80"/>
      <c r="G7" s="81"/>
      <c r="H7" s="77"/>
      <c r="I7" s="74"/>
      <c r="J7" s="69"/>
      <c r="K7" s="74"/>
      <c r="L7" s="69"/>
      <c r="M7" s="26"/>
      <c r="N7" s="82"/>
      <c r="O7" s="26" t="str">
        <f>0!J9</f>
        <v>冬瓜湯</v>
      </c>
      <c r="P7" s="74">
        <v>30</v>
      </c>
      <c r="Q7" s="109"/>
      <c r="R7" s="86"/>
    </row>
    <row r="8" spans="1:18" s="2" customFormat="1" ht="24.75" customHeight="1" thickBot="1">
      <c r="A8" s="128"/>
      <c r="B8" s="129"/>
      <c r="C8" s="25"/>
      <c r="D8" s="41"/>
      <c r="E8" s="41"/>
      <c r="F8" s="41"/>
      <c r="G8" s="41"/>
      <c r="H8" s="76"/>
      <c r="I8" s="40"/>
      <c r="J8" s="40"/>
      <c r="K8" s="40"/>
      <c r="L8" s="40"/>
      <c r="M8" s="26"/>
      <c r="N8" s="40"/>
      <c r="O8" s="26"/>
      <c r="P8" s="40"/>
      <c r="Q8" s="109"/>
      <c r="R8" s="87"/>
    </row>
    <row r="9" spans="1:18" s="2" customFormat="1" ht="24.75" customHeight="1" hidden="1" thickBot="1">
      <c r="A9" s="130"/>
      <c r="B9" s="131"/>
      <c r="C9" s="14"/>
      <c r="D9" s="14"/>
      <c r="E9" s="14"/>
      <c r="F9" s="14"/>
      <c r="G9" s="24"/>
      <c r="H9" s="14"/>
      <c r="I9" s="69"/>
      <c r="J9" s="69"/>
      <c r="K9" s="69"/>
      <c r="L9" s="69"/>
      <c r="M9" s="69"/>
      <c r="N9" s="70"/>
      <c r="O9" s="69"/>
      <c r="P9" s="69"/>
      <c r="Q9" s="110"/>
      <c r="R9" s="88"/>
    </row>
    <row r="10" spans="1:18" s="2" customFormat="1" ht="24.75" customHeight="1" thickTop="1">
      <c r="A10" s="118" t="s">
        <v>1</v>
      </c>
      <c r="B10" s="29" t="s">
        <v>13</v>
      </c>
      <c r="C10" s="15" t="s">
        <v>6</v>
      </c>
      <c r="D10" s="26">
        <v>280</v>
      </c>
      <c r="E10" s="15" t="s">
        <v>15</v>
      </c>
      <c r="F10" s="26">
        <v>280</v>
      </c>
      <c r="G10" s="15" t="s">
        <v>3</v>
      </c>
      <c r="H10" s="26">
        <v>280</v>
      </c>
      <c r="I10" s="15" t="str">
        <f>0!G11</f>
        <v>炒麵</v>
      </c>
      <c r="J10" s="26">
        <v>420</v>
      </c>
      <c r="K10" s="71" t="s">
        <v>20</v>
      </c>
      <c r="L10" s="26">
        <v>280</v>
      </c>
      <c r="M10" s="15" t="s">
        <v>3</v>
      </c>
      <c r="N10" s="26">
        <v>280</v>
      </c>
      <c r="O10" s="71" t="s">
        <v>19</v>
      </c>
      <c r="P10" s="26">
        <v>280</v>
      </c>
      <c r="Q10" s="111" t="s">
        <v>3</v>
      </c>
      <c r="R10" s="89">
        <v>280</v>
      </c>
    </row>
    <row r="11" spans="1:18" s="2" customFormat="1" ht="24.75" customHeight="1">
      <c r="A11" s="119"/>
      <c r="B11" s="25" t="s">
        <v>12</v>
      </c>
      <c r="C11" s="26" t="str">
        <f>0!D11</f>
        <v>土豆燒肉</v>
      </c>
      <c r="D11" s="26">
        <v>170</v>
      </c>
      <c r="E11" s="26" t="str">
        <f>0!E11</f>
        <v>蔥絲淋油雞</v>
      </c>
      <c r="F11" s="26">
        <v>170</v>
      </c>
      <c r="G11" s="26" t="str">
        <f>0!F11</f>
        <v>塔香魚丁</v>
      </c>
      <c r="H11" s="26">
        <v>160</v>
      </c>
      <c r="I11" s="26" t="str">
        <f>0!G12</f>
        <v>蘿蔔燉雞</v>
      </c>
      <c r="J11" s="26">
        <v>160</v>
      </c>
      <c r="K11" s="26" t="str">
        <f>0!H11</f>
        <v>大蔥燒鴨片</v>
      </c>
      <c r="L11" s="26">
        <v>100</v>
      </c>
      <c r="M11" s="26" t="str">
        <f>0!I11</f>
        <v>碧波海上鮮</v>
      </c>
      <c r="N11" s="39">
        <v>150</v>
      </c>
      <c r="O11" s="26" t="str">
        <f>0!J11</f>
        <v>紅燒五花排</v>
      </c>
      <c r="P11" s="26">
        <v>235</v>
      </c>
      <c r="Q11" s="109" t="s">
        <v>122</v>
      </c>
      <c r="R11" s="85">
        <v>170</v>
      </c>
    </row>
    <row r="12" spans="1:18" s="2" customFormat="1" ht="24.75" customHeight="1">
      <c r="A12" s="119"/>
      <c r="B12" s="28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tr">
        <f>0!I12</f>
        <v>沙拉貴妃鮑</v>
      </c>
      <c r="N12" s="75">
        <v>155</v>
      </c>
      <c r="O12" s="26" t="str">
        <f>0!J12</f>
        <v>蒜酥白蝦</v>
      </c>
      <c r="P12" s="75">
        <v>155</v>
      </c>
      <c r="Q12" s="109" t="s">
        <v>124</v>
      </c>
      <c r="R12" s="90">
        <v>125</v>
      </c>
    </row>
    <row r="13" spans="1:18" s="2" customFormat="1" ht="24.75" customHeight="1">
      <c r="A13" s="119"/>
      <c r="B13" s="25" t="s">
        <v>10</v>
      </c>
      <c r="C13" s="26" t="str">
        <f>0!D12</f>
        <v>紅仁炒蛋</v>
      </c>
      <c r="D13" s="26">
        <v>85</v>
      </c>
      <c r="E13" s="26" t="str">
        <f>0!E12</f>
        <v>沙茶冬粉煲</v>
      </c>
      <c r="F13" s="26">
        <v>125</v>
      </c>
      <c r="G13" s="26" t="str">
        <f>0!F12</f>
        <v>蕃茄炒豆皮</v>
      </c>
      <c r="H13" s="26">
        <v>90</v>
      </c>
      <c r="I13" s="26" t="str">
        <f>0!G13</f>
        <v>蟳絲蒸蛋</v>
      </c>
      <c r="J13" s="26">
        <v>80</v>
      </c>
      <c r="K13" s="26" t="str">
        <f>0!H12</f>
        <v>肉末紫茄</v>
      </c>
      <c r="L13" s="26">
        <v>110</v>
      </c>
      <c r="M13" s="26" t="str">
        <f>0!I13</f>
        <v>香腸切片</v>
      </c>
      <c r="N13" s="26">
        <v>165</v>
      </c>
      <c r="O13" s="26" t="str">
        <f>0!J13</f>
        <v>螞蟻上樹</v>
      </c>
      <c r="P13" s="26">
        <v>125</v>
      </c>
      <c r="Q13" s="109" t="s">
        <v>125</v>
      </c>
      <c r="R13" s="89">
        <v>85</v>
      </c>
    </row>
    <row r="14" spans="1:18" s="2" customFormat="1" ht="24.75" customHeight="1">
      <c r="A14" s="119"/>
      <c r="B14" s="25" t="s">
        <v>9</v>
      </c>
      <c r="C14" s="26" t="str">
        <f>0!D13</f>
        <v>炒油菜</v>
      </c>
      <c r="D14" s="26">
        <v>50</v>
      </c>
      <c r="E14" s="26" t="str">
        <f>0!E13</f>
        <v>炒土白菜</v>
      </c>
      <c r="F14" s="26">
        <v>50</v>
      </c>
      <c r="G14" s="26" t="str">
        <f>0!F13</f>
        <v>季節蔬菜</v>
      </c>
      <c r="H14" s="26">
        <v>50</v>
      </c>
      <c r="I14" s="26" t="str">
        <f>0!G14</f>
        <v>酸辣湯</v>
      </c>
      <c r="J14" s="26">
        <v>50</v>
      </c>
      <c r="K14" s="26" t="str">
        <f>0!H13</f>
        <v>炒油菜</v>
      </c>
      <c r="L14" s="26">
        <v>50</v>
      </c>
      <c r="M14" s="26" t="str">
        <f>0!I14</f>
        <v>佛跳牆</v>
      </c>
      <c r="N14" s="39">
        <v>95</v>
      </c>
      <c r="O14" s="26" t="str">
        <f>0!J14</f>
        <v>烤天婦羅</v>
      </c>
      <c r="P14" s="26">
        <v>80</v>
      </c>
      <c r="Q14" s="109" t="s">
        <v>126</v>
      </c>
      <c r="R14" s="85">
        <v>80</v>
      </c>
    </row>
    <row r="15" spans="1:18" s="2" customFormat="1" ht="24.75" customHeight="1">
      <c r="A15" s="119"/>
      <c r="B15" s="25" t="s">
        <v>8</v>
      </c>
      <c r="C15" s="26" t="str">
        <f>0!D14</f>
        <v>木耳肉絲湯</v>
      </c>
      <c r="D15" s="26">
        <v>30</v>
      </c>
      <c r="E15" s="26" t="str">
        <f>0!E14</f>
        <v>根絲蛋花湯</v>
      </c>
      <c r="F15" s="26">
        <v>30</v>
      </c>
      <c r="G15" s="26" t="str">
        <f>0!F14</f>
        <v>金菇味噌湯</v>
      </c>
      <c r="H15" s="26">
        <v>30</v>
      </c>
      <c r="I15" s="26" t="str">
        <f>0!G15</f>
        <v>季節蔬菜</v>
      </c>
      <c r="J15" s="26">
        <v>30</v>
      </c>
      <c r="K15" s="26" t="str">
        <f>0!H14</f>
        <v>玉米蛋花湯</v>
      </c>
      <c r="L15" s="26">
        <v>30</v>
      </c>
      <c r="M15" s="26" t="str">
        <f>0!I15</f>
        <v>櫻花蝦米糕</v>
      </c>
      <c r="N15" s="39">
        <v>300</v>
      </c>
      <c r="O15" s="26" t="str">
        <f>0!J15</f>
        <v>季節蔬菜</v>
      </c>
      <c r="P15" s="26">
        <v>50</v>
      </c>
      <c r="Q15" s="109" t="s">
        <v>111</v>
      </c>
      <c r="R15" s="85">
        <v>50</v>
      </c>
    </row>
    <row r="16" spans="1:18" s="2" customFormat="1" ht="24.75" customHeight="1">
      <c r="A16" s="119"/>
      <c r="B16" s="25"/>
      <c r="C16" s="26"/>
      <c r="D16" s="26"/>
      <c r="E16" s="26"/>
      <c r="F16" s="26"/>
      <c r="G16" s="26"/>
      <c r="H16" s="26"/>
      <c r="I16" s="26"/>
      <c r="J16" s="26"/>
      <c r="K16" s="73"/>
      <c r="L16" s="73"/>
      <c r="M16" s="26" t="str">
        <f>0!I16</f>
        <v>港式蘿蔔糕</v>
      </c>
      <c r="N16" s="39">
        <v>100</v>
      </c>
      <c r="O16" s="26" t="str">
        <f>0!J16</f>
        <v>蟹味蘑菇濃湯</v>
      </c>
      <c r="P16" s="26">
        <v>30</v>
      </c>
      <c r="Q16" s="109" t="s">
        <v>133</v>
      </c>
      <c r="R16" s="85">
        <v>30</v>
      </c>
    </row>
    <row r="17" spans="1:18" s="2" customFormat="1" ht="24.75" customHeight="1">
      <c r="A17" s="119"/>
      <c r="B17" s="94"/>
      <c r="C17" s="39"/>
      <c r="D17" s="39"/>
      <c r="E17" s="39"/>
      <c r="F17" s="39"/>
      <c r="G17" s="39"/>
      <c r="H17" s="39"/>
      <c r="I17" s="39"/>
      <c r="J17" s="26"/>
      <c r="K17" s="73"/>
      <c r="L17" s="73"/>
      <c r="M17" s="26" t="str">
        <f>0!I17</f>
        <v>清拌綠花椰</v>
      </c>
      <c r="N17" s="97">
        <v>50</v>
      </c>
      <c r="O17" s="26"/>
      <c r="P17" s="26"/>
      <c r="Q17" s="109"/>
      <c r="R17" s="89"/>
    </row>
    <row r="18" spans="1:18" s="2" customFormat="1" ht="24.75" customHeight="1" thickBot="1">
      <c r="A18" s="120"/>
      <c r="B18" s="22"/>
      <c r="C18" s="17"/>
      <c r="D18" s="17"/>
      <c r="E18" s="17"/>
      <c r="F18" s="17"/>
      <c r="G18" s="17"/>
      <c r="H18" s="17"/>
      <c r="I18" s="17"/>
      <c r="J18" s="95"/>
      <c r="K18" s="69"/>
      <c r="L18" s="95"/>
      <c r="M18" s="26" t="str">
        <f>0!I18</f>
        <v>酸菜鴨肉湯</v>
      </c>
      <c r="N18" s="20">
        <v>30</v>
      </c>
      <c r="O18" s="95"/>
      <c r="P18" s="95"/>
      <c r="Q18" s="112"/>
      <c r="R18" s="96"/>
    </row>
    <row r="19" spans="1:18" s="2" customFormat="1" ht="24.75" customHeight="1" thickTop="1">
      <c r="A19" s="119" t="s">
        <v>2</v>
      </c>
      <c r="B19" s="21" t="s">
        <v>13</v>
      </c>
      <c r="C19" s="16" t="s">
        <v>3</v>
      </c>
      <c r="D19" s="26">
        <v>280</v>
      </c>
      <c r="E19" s="16" t="str">
        <f>E10</f>
        <v>紫米飯</v>
      </c>
      <c r="F19" s="26">
        <v>280</v>
      </c>
      <c r="G19" s="16" t="s">
        <v>3</v>
      </c>
      <c r="H19" s="26">
        <v>280</v>
      </c>
      <c r="I19" s="16" t="s">
        <v>3</v>
      </c>
      <c r="J19" s="26">
        <v>280</v>
      </c>
      <c r="K19" s="71" t="s">
        <v>20</v>
      </c>
      <c r="L19" s="26">
        <v>280</v>
      </c>
      <c r="M19" s="71" t="s">
        <v>3</v>
      </c>
      <c r="N19" s="26">
        <v>280</v>
      </c>
      <c r="O19" s="36" t="s">
        <v>3</v>
      </c>
      <c r="P19" s="26">
        <v>280</v>
      </c>
      <c r="Q19" s="113" t="s">
        <v>3</v>
      </c>
      <c r="R19" s="89">
        <v>280</v>
      </c>
    </row>
    <row r="20" spans="1:18" s="2" customFormat="1" ht="24.75" customHeight="1">
      <c r="A20" s="119"/>
      <c r="B20" s="25" t="s">
        <v>12</v>
      </c>
      <c r="C20" s="26" t="str">
        <f>0!D23</f>
        <v>紅燒雞柳</v>
      </c>
      <c r="D20" s="26">
        <v>160</v>
      </c>
      <c r="E20" s="26" t="str">
        <f>0!E23</f>
        <v>鹹蛋蒸肉</v>
      </c>
      <c r="F20" s="26">
        <v>170</v>
      </c>
      <c r="G20" s="26" t="str">
        <f>0!F23</f>
        <v>左宗棠雞</v>
      </c>
      <c r="H20" s="26">
        <v>160</v>
      </c>
      <c r="I20" s="26" t="str">
        <f>0!G23</f>
        <v>豬肉咖哩</v>
      </c>
      <c r="J20" s="26">
        <v>170</v>
      </c>
      <c r="K20" s="26" t="str">
        <f>0!H23</f>
        <v>筍乾蹄膀</v>
      </c>
      <c r="L20" s="26">
        <v>235</v>
      </c>
      <c r="M20" s="26" t="str">
        <f>0!I23</f>
        <v>蔥油雞腿</v>
      </c>
      <c r="N20" s="39">
        <v>165</v>
      </c>
      <c r="O20" s="26" t="s">
        <v>123</v>
      </c>
      <c r="P20" s="26">
        <v>170</v>
      </c>
      <c r="Q20" s="109" t="s">
        <v>127</v>
      </c>
      <c r="R20" s="85">
        <v>180</v>
      </c>
    </row>
    <row r="21" spans="1:18" s="2" customFormat="1" ht="24.75" customHeight="1">
      <c r="A21" s="119"/>
      <c r="B21" s="28" t="s">
        <v>11</v>
      </c>
      <c r="C21" s="26"/>
      <c r="D21" s="26"/>
      <c r="E21" s="26" t="s">
        <v>73</v>
      </c>
      <c r="F21" s="26"/>
      <c r="G21" s="26" t="s">
        <v>74</v>
      </c>
      <c r="H21" s="26"/>
      <c r="I21" s="26" t="s">
        <v>75</v>
      </c>
      <c r="J21" s="26"/>
      <c r="K21" s="26" t="str">
        <f>0!H24</f>
        <v>白酌蝦</v>
      </c>
      <c r="L21" s="26">
        <v>155</v>
      </c>
      <c r="M21" s="26" t="str">
        <f>0!I24</f>
        <v>紅燒獅子頭</v>
      </c>
      <c r="N21" s="39">
        <v>160</v>
      </c>
      <c r="O21" s="26" t="str">
        <f>0!J24</f>
        <v>炙烤鯖魚</v>
      </c>
      <c r="P21" s="26">
        <v>155</v>
      </c>
      <c r="Q21" s="109" t="s">
        <v>129</v>
      </c>
      <c r="R21" s="89">
        <v>165</v>
      </c>
    </row>
    <row r="22" spans="1:18" s="2" customFormat="1" ht="24.75" customHeight="1">
      <c r="A22" s="119"/>
      <c r="B22" s="25" t="s">
        <v>10</v>
      </c>
      <c r="C22" s="27" t="str">
        <f>0!D24</f>
        <v>鍋燒豆腐</v>
      </c>
      <c r="D22" s="27">
        <v>90</v>
      </c>
      <c r="E22" s="26" t="str">
        <f>0!E24</f>
        <v>魚香南瓜</v>
      </c>
      <c r="F22" s="26">
        <v>105</v>
      </c>
      <c r="G22" s="26" t="str">
        <f>0!F24</f>
        <v>香菇蒸蛋</v>
      </c>
      <c r="H22" s="26">
        <v>80</v>
      </c>
      <c r="I22" s="26" t="str">
        <f>0!G24</f>
        <v>青椒炒甜不辣</v>
      </c>
      <c r="J22" s="26">
        <v>85</v>
      </c>
      <c r="K22" s="26" t="str">
        <f>0!H25</f>
        <v>炸雞翅</v>
      </c>
      <c r="L22" s="26">
        <v>180</v>
      </c>
      <c r="M22" s="26" t="str">
        <f>0!I25</f>
        <v>西紅柿炒蛋</v>
      </c>
      <c r="N22" s="39">
        <v>85</v>
      </c>
      <c r="O22" s="26" t="str">
        <f>0!J25</f>
        <v>芙蓉南瓜</v>
      </c>
      <c r="P22" s="26">
        <v>85</v>
      </c>
      <c r="Q22" s="109" t="s">
        <v>128</v>
      </c>
      <c r="R22" s="85">
        <v>125</v>
      </c>
    </row>
    <row r="23" spans="1:18" s="2" customFormat="1" ht="24.75" customHeight="1">
      <c r="A23" s="119"/>
      <c r="B23" s="25" t="s">
        <v>9</v>
      </c>
      <c r="C23" s="27" t="str">
        <f>0!D25</f>
        <v>炒大白菜</v>
      </c>
      <c r="D23" s="26">
        <v>50</v>
      </c>
      <c r="E23" s="26" t="str">
        <f>0!E25</f>
        <v>麻油大芥菜</v>
      </c>
      <c r="F23" s="26">
        <v>80</v>
      </c>
      <c r="G23" s="26" t="str">
        <f>0!F25</f>
        <v>季節蔬菜</v>
      </c>
      <c r="H23" s="26">
        <v>50</v>
      </c>
      <c r="I23" s="26" t="str">
        <f>0!G25</f>
        <v>炒高麗菜</v>
      </c>
      <c r="J23" s="26">
        <v>50</v>
      </c>
      <c r="K23" s="26" t="str">
        <f>0!H26</f>
        <v>脆皮水餃</v>
      </c>
      <c r="L23" s="26">
        <v>150</v>
      </c>
      <c r="M23" s="26" t="str">
        <f>0!I26</f>
        <v>炒菠菜</v>
      </c>
      <c r="N23" s="39">
        <v>50</v>
      </c>
      <c r="O23" s="26" t="str">
        <f>0!J26</f>
        <v>榨菜炒三絲</v>
      </c>
      <c r="P23" s="26">
        <v>50</v>
      </c>
      <c r="Q23" s="109" t="s">
        <v>130</v>
      </c>
      <c r="R23" s="85">
        <v>80</v>
      </c>
    </row>
    <row r="24" spans="1:18" s="2" customFormat="1" ht="24.75" customHeight="1">
      <c r="A24" s="119"/>
      <c r="B24" s="107"/>
      <c r="C24" s="74"/>
      <c r="D24" s="82"/>
      <c r="E24" s="74"/>
      <c r="F24" s="82"/>
      <c r="G24" s="82"/>
      <c r="H24" s="82"/>
      <c r="I24" s="74"/>
      <c r="J24" s="82"/>
      <c r="K24" s="74" t="str">
        <f>0!H27</f>
        <v>黃金拼盤</v>
      </c>
      <c r="L24" s="74">
        <v>80</v>
      </c>
      <c r="M24" s="74"/>
      <c r="N24" s="82"/>
      <c r="O24" s="74" t="str">
        <f>0!J27</f>
        <v>季節蔬菜</v>
      </c>
      <c r="P24" s="69">
        <v>50</v>
      </c>
      <c r="Q24" s="114" t="s">
        <v>111</v>
      </c>
      <c r="R24" s="88">
        <v>50</v>
      </c>
    </row>
    <row r="25" spans="1:18" s="2" customFormat="1" ht="24.75" customHeight="1">
      <c r="A25" s="119"/>
      <c r="B25" s="94"/>
      <c r="C25" s="26"/>
      <c r="D25" s="39"/>
      <c r="E25" s="26"/>
      <c r="F25" s="39"/>
      <c r="G25" s="39"/>
      <c r="H25" s="39"/>
      <c r="I25" s="26"/>
      <c r="J25" s="39"/>
      <c r="K25" s="26" t="str">
        <f>0!H28</f>
        <v>白菜燒粉翅</v>
      </c>
      <c r="L25" s="26">
        <v>70</v>
      </c>
      <c r="M25" s="26"/>
      <c r="N25" s="39"/>
      <c r="O25" s="26" t="str">
        <f>0!J28</f>
        <v>瓜仔雞湯</v>
      </c>
      <c r="P25" s="26">
        <v>30</v>
      </c>
      <c r="Q25" s="109" t="s">
        <v>134</v>
      </c>
      <c r="R25" s="85">
        <v>30</v>
      </c>
    </row>
    <row r="26" spans="1:18" s="2" customFormat="1" ht="24.75" customHeight="1" thickBot="1">
      <c r="A26" s="122"/>
      <c r="B26" s="23"/>
      <c r="C26" s="93"/>
      <c r="D26" s="19"/>
      <c r="E26" s="93"/>
      <c r="F26" s="19"/>
      <c r="G26" s="19"/>
      <c r="H26" s="19"/>
      <c r="I26" s="93"/>
      <c r="J26" s="19"/>
      <c r="K26" s="93" t="str">
        <f>0!H29</f>
        <v>香菇蘿蔔湯</v>
      </c>
      <c r="L26" s="93">
        <v>30</v>
      </c>
      <c r="M26" s="93"/>
      <c r="N26" s="93"/>
      <c r="O26" s="93"/>
      <c r="P26" s="93"/>
      <c r="Q26" s="115"/>
      <c r="R26" s="91"/>
    </row>
    <row r="27" spans="1:15" ht="19.5" customHeight="1">
      <c r="A27" s="124" t="s">
        <v>7</v>
      </c>
      <c r="B27" s="124"/>
      <c r="C27" s="125"/>
      <c r="D27" s="125"/>
      <c r="E27" s="125"/>
      <c r="F27" s="125"/>
      <c r="G27" s="125"/>
      <c r="H27" s="125"/>
      <c r="I27" s="125"/>
      <c r="J27" s="37"/>
      <c r="K27" s="3"/>
      <c r="L27" s="3"/>
      <c r="M27" s="121" t="s">
        <v>18</v>
      </c>
      <c r="N27" s="121"/>
      <c r="O27" s="121"/>
    </row>
    <row r="28" spans="3:17" ht="19.5" customHeight="1"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</row>
    <row r="29" spans="3:17" ht="19.5" customHeight="1">
      <c r="C29" s="4"/>
      <c r="D29" s="4"/>
      <c r="E29" s="7"/>
      <c r="F29" s="7"/>
      <c r="M29" s="5"/>
      <c r="N29" s="5"/>
      <c r="O29" s="6"/>
      <c r="Q29" s="6"/>
    </row>
  </sheetData>
  <sheetProtection/>
  <mergeCells count="8">
    <mergeCell ref="A1:P1"/>
    <mergeCell ref="A10:A18"/>
    <mergeCell ref="M27:O27"/>
    <mergeCell ref="A19:A26"/>
    <mergeCell ref="M2:O2"/>
    <mergeCell ref="A27:I27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0" zoomScaleNormal="60" zoomScalePageLayoutView="0" workbookViewId="0" topLeftCell="A4">
      <selection activeCell="H17" sqref="H17"/>
    </sheetView>
  </sheetViews>
  <sheetFormatPr defaultColWidth="9.00390625" defaultRowHeight="16.5"/>
  <cols>
    <col min="1" max="1" width="0.12890625" style="43" customWidth="1"/>
    <col min="2" max="2" width="19.50390625" style="35" customWidth="1"/>
    <col min="3" max="3" width="0.5" style="35" customWidth="1"/>
    <col min="4" max="4" width="19.50390625" style="105" customWidth="1"/>
    <col min="5" max="5" width="19.625" style="35" customWidth="1"/>
    <col min="6" max="6" width="20.875" style="105" customWidth="1"/>
    <col min="7" max="7" width="18.75390625" style="35" customWidth="1"/>
    <col min="8" max="8" width="20.375" style="105" customWidth="1"/>
    <col min="9" max="9" width="19.625" style="35" customWidth="1"/>
    <col min="10" max="10" width="17.625" style="105" customWidth="1"/>
    <col min="11" max="16384" width="9.00390625" style="43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2"/>
    </row>
    <row r="2" spans="1:11" ht="68.25" customHeight="1">
      <c r="A2" s="35"/>
      <c r="B2" s="44"/>
      <c r="C2" s="32"/>
      <c r="D2" s="32"/>
      <c r="E2" s="32"/>
      <c r="F2" s="32"/>
      <c r="G2" s="32"/>
      <c r="H2" s="32"/>
      <c r="I2" s="139" t="s">
        <v>93</v>
      </c>
      <c r="J2" s="140"/>
      <c r="K2" s="42"/>
    </row>
    <row r="3" spans="1:11" s="46" customFormat="1" ht="27.75" customHeight="1">
      <c r="A3" s="33"/>
      <c r="B3" s="141" t="s">
        <v>94</v>
      </c>
      <c r="C3" s="142"/>
      <c r="D3" s="142"/>
      <c r="E3" s="92"/>
      <c r="F3" s="98"/>
      <c r="G3" s="33"/>
      <c r="H3" s="33"/>
      <c r="I3" s="33"/>
      <c r="J3" s="33"/>
      <c r="K3" s="45"/>
    </row>
    <row r="4" spans="1:11" s="48" customFormat="1" ht="30.75" customHeight="1">
      <c r="A4" s="34"/>
      <c r="B4" s="34"/>
      <c r="C4" s="34"/>
      <c r="D4" s="34" t="s">
        <v>95</v>
      </c>
      <c r="E4" s="34" t="s">
        <v>96</v>
      </c>
      <c r="F4" s="34" t="s">
        <v>97</v>
      </c>
      <c r="G4" s="34" t="s">
        <v>98</v>
      </c>
      <c r="H4" s="34" t="s">
        <v>99</v>
      </c>
      <c r="I4" s="34" t="s">
        <v>100</v>
      </c>
      <c r="J4" s="34" t="s">
        <v>101</v>
      </c>
      <c r="K4" s="47"/>
    </row>
    <row r="5" spans="1:11" s="52" customFormat="1" ht="36.75" customHeight="1" thickBot="1">
      <c r="A5" s="49"/>
      <c r="B5" s="50"/>
      <c r="C5" s="51"/>
      <c r="D5" s="99">
        <v>43850</v>
      </c>
      <c r="E5" s="99">
        <v>43851</v>
      </c>
      <c r="F5" s="99">
        <v>43852</v>
      </c>
      <c r="G5" s="99">
        <v>43853</v>
      </c>
      <c r="H5" s="99">
        <v>43854</v>
      </c>
      <c r="I5" s="99">
        <v>43855</v>
      </c>
      <c r="J5" s="99">
        <v>43856</v>
      </c>
      <c r="K5" s="49"/>
    </row>
    <row r="6" spans="1:11" ht="16.5" customHeight="1" thickBot="1">
      <c r="A6" s="53"/>
      <c r="B6" s="144" t="s">
        <v>0</v>
      </c>
      <c r="C6" s="54"/>
      <c r="D6" s="100"/>
      <c r="E6" s="100"/>
      <c r="F6" s="100" t="s">
        <v>41</v>
      </c>
      <c r="G6" s="100"/>
      <c r="H6" s="100" t="s">
        <v>38</v>
      </c>
      <c r="I6" s="100" t="s">
        <v>76</v>
      </c>
      <c r="J6" s="100" t="s">
        <v>77</v>
      </c>
      <c r="K6" s="8"/>
    </row>
    <row r="7" spans="1:11" ht="16.5" customHeight="1">
      <c r="A7" s="53"/>
      <c r="B7" s="145"/>
      <c r="C7" s="55"/>
      <c r="D7" s="101" t="s">
        <v>35</v>
      </c>
      <c r="E7" s="101" t="s">
        <v>36</v>
      </c>
      <c r="F7" s="101" t="s">
        <v>37</v>
      </c>
      <c r="G7" s="101" t="s">
        <v>78</v>
      </c>
      <c r="H7" s="100" t="s">
        <v>38</v>
      </c>
      <c r="I7" s="100" t="s">
        <v>76</v>
      </c>
      <c r="J7" s="100" t="s">
        <v>77</v>
      </c>
      <c r="K7" s="8"/>
    </row>
    <row r="8" spans="1:11" ht="16.5" customHeight="1">
      <c r="A8" s="53"/>
      <c r="B8" s="145"/>
      <c r="C8" s="55"/>
      <c r="D8" s="101" t="s">
        <v>25</v>
      </c>
      <c r="E8" s="101" t="s">
        <v>39</v>
      </c>
      <c r="F8" s="101" t="s">
        <v>26</v>
      </c>
      <c r="G8" s="101" t="s">
        <v>40</v>
      </c>
      <c r="H8" s="101" t="s">
        <v>41</v>
      </c>
      <c r="I8" s="101" t="s">
        <v>24</v>
      </c>
      <c r="J8" s="101" t="s">
        <v>79</v>
      </c>
      <c r="K8" s="8"/>
    </row>
    <row r="9" spans="1:11" ht="16.5" customHeight="1">
      <c r="A9" s="53"/>
      <c r="B9" s="145"/>
      <c r="C9" s="55"/>
      <c r="D9" s="101"/>
      <c r="E9" s="101"/>
      <c r="F9" s="101" t="s">
        <v>21</v>
      </c>
      <c r="G9" s="101"/>
      <c r="H9" s="101"/>
      <c r="I9" s="101"/>
      <c r="J9" s="101" t="s">
        <v>80</v>
      </c>
      <c r="K9" s="8"/>
    </row>
    <row r="10" spans="1:11" ht="16.5" customHeight="1" thickBot="1">
      <c r="A10" s="53"/>
      <c r="B10" s="145"/>
      <c r="C10" s="55"/>
      <c r="D10" s="101"/>
      <c r="E10" s="101"/>
      <c r="F10" s="101"/>
      <c r="G10" s="101"/>
      <c r="H10" s="101"/>
      <c r="I10" s="101"/>
      <c r="J10" s="101"/>
      <c r="K10" s="8"/>
    </row>
    <row r="11" spans="1:11" ht="16.5" customHeight="1">
      <c r="A11" s="53"/>
      <c r="B11" s="144" t="s">
        <v>102</v>
      </c>
      <c r="C11" s="54"/>
      <c r="D11" s="100" t="s">
        <v>42</v>
      </c>
      <c r="E11" s="100" t="s">
        <v>106</v>
      </c>
      <c r="F11" s="100" t="s">
        <v>43</v>
      </c>
      <c r="G11" s="100" t="s">
        <v>30</v>
      </c>
      <c r="H11" s="100" t="s">
        <v>44</v>
      </c>
      <c r="I11" s="101" t="s">
        <v>84</v>
      </c>
      <c r="J11" s="100" t="s">
        <v>107</v>
      </c>
      <c r="K11" s="8"/>
    </row>
    <row r="12" spans="1:11" ht="16.5" customHeight="1">
      <c r="A12" s="53"/>
      <c r="B12" s="145"/>
      <c r="C12" s="55"/>
      <c r="D12" s="101" t="s">
        <v>34</v>
      </c>
      <c r="E12" s="101" t="s">
        <v>45</v>
      </c>
      <c r="F12" s="101" t="s">
        <v>46</v>
      </c>
      <c r="G12" s="101" t="s">
        <v>116</v>
      </c>
      <c r="H12" s="101" t="s">
        <v>47</v>
      </c>
      <c r="I12" s="101" t="s">
        <v>48</v>
      </c>
      <c r="J12" s="101" t="s">
        <v>108</v>
      </c>
      <c r="K12" s="8"/>
    </row>
    <row r="13" spans="1:11" ht="16.5" customHeight="1" thickBot="1">
      <c r="A13" s="53"/>
      <c r="B13" s="145"/>
      <c r="C13" s="55"/>
      <c r="D13" s="101" t="s">
        <v>81</v>
      </c>
      <c r="E13" s="101" t="s">
        <v>82</v>
      </c>
      <c r="F13" s="101" t="s">
        <v>14</v>
      </c>
      <c r="G13" s="101" t="s">
        <v>31</v>
      </c>
      <c r="H13" s="101" t="s">
        <v>81</v>
      </c>
      <c r="I13" s="101" t="s">
        <v>83</v>
      </c>
      <c r="J13" s="101" t="s">
        <v>109</v>
      </c>
      <c r="K13" s="8"/>
    </row>
    <row r="14" spans="1:11" s="42" customFormat="1" ht="16.5" customHeight="1">
      <c r="A14" s="58"/>
      <c r="B14" s="145"/>
      <c r="C14" s="55"/>
      <c r="D14" s="101" t="s">
        <v>33</v>
      </c>
      <c r="E14" s="101" t="s">
        <v>49</v>
      </c>
      <c r="F14" s="101" t="s">
        <v>50</v>
      </c>
      <c r="G14" s="101" t="s">
        <v>24</v>
      </c>
      <c r="H14" s="101" t="s">
        <v>51</v>
      </c>
      <c r="I14" s="100" t="s">
        <v>119</v>
      </c>
      <c r="J14" s="101" t="s">
        <v>110</v>
      </c>
      <c r="K14" s="59"/>
    </row>
    <row r="15" spans="1:11" s="42" customFormat="1" ht="16.5" customHeight="1">
      <c r="A15" s="58"/>
      <c r="B15" s="145"/>
      <c r="C15" s="55"/>
      <c r="D15" s="101"/>
      <c r="E15" s="101"/>
      <c r="F15" s="101"/>
      <c r="G15" s="101" t="s">
        <v>14</v>
      </c>
      <c r="H15" s="101"/>
      <c r="I15" s="101" t="s">
        <v>120</v>
      </c>
      <c r="J15" s="101" t="s">
        <v>111</v>
      </c>
      <c r="K15" s="59"/>
    </row>
    <row r="16" spans="1:11" s="42" customFormat="1" ht="16.5" customHeight="1">
      <c r="A16" s="58"/>
      <c r="B16" s="145"/>
      <c r="C16" s="55"/>
      <c r="D16" s="101"/>
      <c r="E16" s="101"/>
      <c r="F16" s="101"/>
      <c r="G16" s="101"/>
      <c r="H16" s="101"/>
      <c r="I16" s="101" t="s">
        <v>28</v>
      </c>
      <c r="J16" s="101" t="s">
        <v>53</v>
      </c>
      <c r="K16" s="59"/>
    </row>
    <row r="17" spans="1:11" s="62" customFormat="1" ht="16.5" customHeight="1" thickBot="1">
      <c r="A17" s="60"/>
      <c r="B17" s="146"/>
      <c r="C17" s="56"/>
      <c r="D17" s="102"/>
      <c r="E17" s="102" t="s">
        <v>22</v>
      </c>
      <c r="F17" s="102"/>
      <c r="G17" s="102"/>
      <c r="H17" s="102"/>
      <c r="I17" s="102" t="s">
        <v>85</v>
      </c>
      <c r="J17" s="102"/>
      <c r="K17" s="61"/>
    </row>
    <row r="18" spans="1:11" s="42" customFormat="1" ht="16.5" customHeight="1">
      <c r="A18" s="58"/>
      <c r="B18" s="136" t="s">
        <v>103</v>
      </c>
      <c r="C18" s="54"/>
      <c r="D18" s="100"/>
      <c r="E18" s="100"/>
      <c r="F18" s="100"/>
      <c r="G18" s="100"/>
      <c r="H18" s="100"/>
      <c r="I18" s="100" t="s">
        <v>52</v>
      </c>
      <c r="J18" s="100"/>
      <c r="K18" s="59"/>
    </row>
    <row r="19" spans="1:11" s="42" customFormat="1" ht="16.5" customHeight="1" thickBot="1">
      <c r="A19" s="58"/>
      <c r="B19" s="137"/>
      <c r="C19" s="55"/>
      <c r="D19" s="101" t="s">
        <v>23</v>
      </c>
      <c r="E19" s="101"/>
      <c r="F19" s="101" t="s">
        <v>23</v>
      </c>
      <c r="G19" s="101"/>
      <c r="H19" s="101" t="s">
        <v>23</v>
      </c>
      <c r="I19" s="101"/>
      <c r="J19" s="101"/>
      <c r="K19" s="59"/>
    </row>
    <row r="20" spans="1:11" s="42" customFormat="1" ht="16.5" customHeight="1">
      <c r="A20" s="58"/>
      <c r="B20" s="137"/>
      <c r="C20" s="55"/>
      <c r="D20" s="101"/>
      <c r="E20" s="101"/>
      <c r="F20" s="101"/>
      <c r="G20" s="101"/>
      <c r="H20" s="101"/>
      <c r="I20" s="101"/>
      <c r="J20" s="100" t="s">
        <v>119</v>
      </c>
      <c r="K20" s="59"/>
    </row>
    <row r="21" spans="1:11" s="42" customFormat="1" ht="16.5" customHeight="1">
      <c r="A21" s="58"/>
      <c r="B21" s="137"/>
      <c r="C21" s="55"/>
      <c r="D21" s="101"/>
      <c r="E21" s="101"/>
      <c r="F21" s="101"/>
      <c r="G21" s="101"/>
      <c r="H21" s="101"/>
      <c r="I21" s="101"/>
      <c r="J21" s="101" t="s">
        <v>120</v>
      </c>
      <c r="K21" s="59"/>
    </row>
    <row r="22" spans="1:11" s="65" customFormat="1" ht="16.5" customHeight="1" thickBot="1">
      <c r="A22" s="63" t="s">
        <v>104</v>
      </c>
      <c r="B22" s="143"/>
      <c r="C22" s="64"/>
      <c r="D22" s="102"/>
      <c r="E22" s="102"/>
      <c r="F22" s="102"/>
      <c r="G22" s="102"/>
      <c r="H22" s="102"/>
      <c r="I22" s="102"/>
      <c r="J22" s="102"/>
      <c r="K22" s="57"/>
    </row>
    <row r="23" spans="1:11" ht="16.5" customHeight="1">
      <c r="A23" s="32"/>
      <c r="B23" s="136" t="s">
        <v>105</v>
      </c>
      <c r="C23" s="66"/>
      <c r="D23" s="100" t="s">
        <v>54</v>
      </c>
      <c r="E23" s="100" t="s">
        <v>55</v>
      </c>
      <c r="F23" s="100" t="s">
        <v>118</v>
      </c>
      <c r="G23" s="100" t="s">
        <v>56</v>
      </c>
      <c r="H23" s="100" t="s">
        <v>57</v>
      </c>
      <c r="I23" s="100" t="s">
        <v>62</v>
      </c>
      <c r="J23" s="100" t="s">
        <v>112</v>
      </c>
      <c r="K23" s="8"/>
    </row>
    <row r="24" spans="1:11" ht="16.5" customHeight="1">
      <c r="A24" s="32"/>
      <c r="B24" s="137"/>
      <c r="C24" s="32"/>
      <c r="D24" s="101" t="s">
        <v>59</v>
      </c>
      <c r="E24" s="101" t="s">
        <v>117</v>
      </c>
      <c r="F24" s="101" t="s">
        <v>60</v>
      </c>
      <c r="G24" s="103" t="s">
        <v>61</v>
      </c>
      <c r="H24" s="101" t="s">
        <v>58</v>
      </c>
      <c r="I24" s="103" t="s">
        <v>86</v>
      </c>
      <c r="J24" s="101" t="s">
        <v>113</v>
      </c>
      <c r="K24" s="8"/>
    </row>
    <row r="25" spans="1:11" ht="16.5" customHeight="1">
      <c r="A25" s="32"/>
      <c r="B25" s="137"/>
      <c r="C25" s="32"/>
      <c r="D25" s="101" t="s">
        <v>87</v>
      </c>
      <c r="E25" s="101" t="s">
        <v>88</v>
      </c>
      <c r="F25" s="101" t="s">
        <v>14</v>
      </c>
      <c r="G25" s="101" t="s">
        <v>29</v>
      </c>
      <c r="H25" s="101" t="s">
        <v>89</v>
      </c>
      <c r="I25" s="103" t="s">
        <v>64</v>
      </c>
      <c r="J25" s="101" t="s">
        <v>114</v>
      </c>
      <c r="K25" s="8"/>
    </row>
    <row r="26" spans="1:11" ht="16.5" customHeight="1">
      <c r="A26" s="32"/>
      <c r="B26" s="137"/>
      <c r="C26" s="32"/>
      <c r="D26" s="101" t="s">
        <v>65</v>
      </c>
      <c r="E26" s="101" t="s">
        <v>27</v>
      </c>
      <c r="F26" s="101" t="s">
        <v>66</v>
      </c>
      <c r="G26" s="101" t="s">
        <v>67</v>
      </c>
      <c r="H26" s="101" t="s">
        <v>90</v>
      </c>
      <c r="I26" s="101" t="s">
        <v>91</v>
      </c>
      <c r="J26" s="101" t="s">
        <v>115</v>
      </c>
      <c r="K26" s="8"/>
    </row>
    <row r="27" spans="1:11" ht="16.5" customHeight="1">
      <c r="A27" s="32"/>
      <c r="B27" s="137"/>
      <c r="C27" s="32"/>
      <c r="D27" s="101"/>
      <c r="E27" s="101"/>
      <c r="F27" s="101"/>
      <c r="G27" s="101"/>
      <c r="H27" s="101" t="s">
        <v>63</v>
      </c>
      <c r="I27" s="101" t="s">
        <v>68</v>
      </c>
      <c r="J27" s="101" t="s">
        <v>111</v>
      </c>
      <c r="K27" s="8"/>
    </row>
    <row r="28" spans="1:11" ht="16.5" customHeight="1">
      <c r="A28" s="32"/>
      <c r="B28" s="137"/>
      <c r="C28" s="32"/>
      <c r="D28" s="101"/>
      <c r="E28" s="101"/>
      <c r="F28" s="101"/>
      <c r="G28" s="101"/>
      <c r="H28" s="101" t="s">
        <v>32</v>
      </c>
      <c r="I28" s="101"/>
      <c r="J28" s="101" t="s">
        <v>69</v>
      </c>
      <c r="K28" s="8"/>
    </row>
    <row r="29" spans="1:11" ht="16.5" customHeight="1">
      <c r="A29" s="32"/>
      <c r="B29" s="137"/>
      <c r="C29" s="32"/>
      <c r="D29" s="101"/>
      <c r="E29" s="101" t="s">
        <v>22</v>
      </c>
      <c r="F29" s="101"/>
      <c r="G29" s="101"/>
      <c r="H29" s="101" t="s">
        <v>92</v>
      </c>
      <c r="I29" s="101"/>
      <c r="J29" s="101"/>
      <c r="K29" s="67"/>
    </row>
    <row r="30" spans="1:11" ht="16.5" customHeight="1" thickBot="1">
      <c r="A30" s="32"/>
      <c r="B30" s="138"/>
      <c r="C30" s="32"/>
      <c r="D30" s="102"/>
      <c r="E30" s="102"/>
      <c r="F30" s="102"/>
      <c r="G30" s="102"/>
      <c r="H30" s="102"/>
      <c r="I30" s="102"/>
      <c r="J30" s="102"/>
      <c r="K30" s="67"/>
    </row>
    <row r="31" spans="1:11" ht="16.5" customHeight="1">
      <c r="A31" s="32"/>
      <c r="B31" s="104"/>
      <c r="C31" s="32"/>
      <c r="D31" s="9"/>
      <c r="E31" s="8"/>
      <c r="F31" s="9"/>
      <c r="G31" s="8"/>
      <c r="H31" s="9"/>
      <c r="I31" s="8"/>
      <c r="J31" s="9"/>
      <c r="K31" s="6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6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2020-01-20T07:36:58Z</dcterms:modified>
  <cp:category/>
  <cp:version/>
  <cp:contentType/>
  <cp:contentStatus/>
</cp:coreProperties>
</file>