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5E428A-1B22-49D1-BAE7-DB0FEDB8C22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C6" i="2"/>
  <c r="O5" i="2"/>
  <c r="M5" i="2"/>
  <c r="K5" i="2"/>
  <c r="I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<sst xmlns="http://schemas.openxmlformats.org/spreadsheetml/2006/main" count="63" uniqueCount="29">
  <si>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</si>
  <si>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</si>
  <si>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</si>
  <si>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</si>
  <si>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</si>
  <si>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</si>
  <si>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</si>
  <si>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</si>
  <si>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</si>
  <si>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</si>
  <si>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</si>
  <si>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</si>
  <si>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</si>
  <si>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</si>
  <si>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</si>
  <si>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</si>
  <si>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</si>
  <si>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</si>
  <si>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</si>
  <si>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</si>
  <si>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</si>
  <si>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</si>
  <si>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</si>
  <si>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 xml:space="preserve"> </t>
  </si>
  <si>
    <t>芋香肉末粥</t>
    <phoneticPr fontId="8" type="noConversion"/>
  </si>
  <si>
    <t>白稀飯</t>
    <phoneticPr fontId="8" type="noConversion"/>
  </si>
  <si>
    <t>素肉鬆</t>
    <phoneticPr fontId="8" type="noConversion"/>
  </si>
  <si>
    <t>銀絲捲</t>
  </si>
  <si>
    <t>辣筍絲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</si>
</sst>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424-043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10">
          <cell r="B10" t="str">
            <v>桂冠饅頭</v>
          </cell>
        </row>
        <row r="15">
          <cell r="B15" t="str">
            <v>玫瑰雞排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青青肉片</v>
          </cell>
        </row>
        <row r="33">
          <cell r="B33" t="str">
            <v>木瓜枸杞排骨湯</v>
          </cell>
        </row>
        <row r="45">
          <cell r="B45" t="str">
            <v>香菇肉絲炒麵</v>
          </cell>
        </row>
        <row r="54">
          <cell r="B54" t="str">
            <v>鐵路肉排</v>
          </cell>
        </row>
        <row r="59">
          <cell r="B59" t="str">
            <v>季節蔬菜</v>
          </cell>
        </row>
        <row r="60">
          <cell r="B60" t="str">
            <v>紅豆紫米湯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93">
          <cell r="B93" t="str">
            <v>香滷雞排</v>
          </cell>
        </row>
        <row r="94">
          <cell r="B94" t="str">
            <v>玉菜麵線</v>
          </cell>
        </row>
        <row r="100">
          <cell r="B100" t="str">
            <v>海菜蛋花湯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沙茶肉絲炒飯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脆皮雞排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綠豆稀飯</v>
          </cell>
        </row>
        <row r="163">
          <cell r="B163" t="str">
            <v>黑糖饅頭</v>
          </cell>
        </row>
        <row r="171">
          <cell r="B171" t="str">
            <v>金莎油腐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200">
          <cell r="B200" t="str">
            <v>香菇肉絲炒米粉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8">
          <cell r="B218" t="str">
            <v>結菜丸子湯</v>
          </cell>
        </row>
        <row r="223">
          <cell r="B223" t="str">
            <v>無骨香雞排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B249" t="str">
            <v>脆酥蝦排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4" sqref="C4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61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23.25" customHeight="1" thickBot="1">
      <c r="A3" s="69" t="s">
        <v>1</v>
      </c>
      <c r="B3" s="51" t="s">
        <v>15</v>
      </c>
      <c r="C3" s="70">
        <v>45040</v>
      </c>
      <c r="D3" s="70"/>
      <c r="E3" s="71">
        <f>C3+1</f>
        <v>45041</v>
      </c>
      <c r="F3" s="71"/>
      <c r="G3" s="71">
        <f>E3+1</f>
        <v>45042</v>
      </c>
      <c r="H3" s="71"/>
      <c r="I3" s="71">
        <f>G3+1</f>
        <v>45043</v>
      </c>
      <c r="J3" s="71"/>
      <c r="K3" s="71">
        <f>I3+1</f>
        <v>45044</v>
      </c>
      <c r="L3" s="71"/>
      <c r="M3" s="71">
        <f>K3+1</f>
        <v>45045</v>
      </c>
      <c r="N3" s="71"/>
      <c r="O3" s="71">
        <f>M3+1</f>
        <v>45046</v>
      </c>
      <c r="P3" s="71"/>
    </row>
    <row r="4" spans="1:18" ht="23.25" customHeight="1" thickBot="1">
      <c r="A4" s="69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4" t="s">
        <v>3</v>
      </c>
      <c r="B5" s="8" t="s">
        <v>4</v>
      </c>
      <c r="C5" s="9" t="s">
        <v>24</v>
      </c>
      <c r="D5" s="10">
        <v>300</v>
      </c>
      <c r="E5" s="52" t="str">
        <f>[1]香中量單!B45</f>
        <v>香菇肉絲炒麵</v>
      </c>
      <c r="F5" s="53">
        <v>320</v>
      </c>
      <c r="G5" s="11" t="s">
        <v>25</v>
      </c>
      <c r="H5" s="8">
        <v>280</v>
      </c>
      <c r="I5" s="9" t="str">
        <f>[1]香中量單!B122</f>
        <v>沙茶肉絲炒飯</v>
      </c>
      <c r="J5" s="10">
        <v>280</v>
      </c>
      <c r="K5" s="9" t="str">
        <f>[1]香中量單!B161</f>
        <v>綠豆稀飯</v>
      </c>
      <c r="L5" s="10">
        <v>320</v>
      </c>
      <c r="M5" s="11" t="str">
        <f>[1]香中量單!B200</f>
        <v>香菇肉絲炒米粉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64"/>
      <c r="B6" s="13" t="s">
        <v>17</v>
      </c>
      <c r="C6" s="14" t="str">
        <f>[1]香中量單!B10</f>
        <v>桂冠饅頭</v>
      </c>
      <c r="D6" s="15">
        <v>120</v>
      </c>
      <c r="E6" s="54"/>
      <c r="F6" s="55"/>
      <c r="G6" s="17" t="s">
        <v>26</v>
      </c>
      <c r="H6" s="18">
        <v>95</v>
      </c>
      <c r="I6" s="14"/>
      <c r="J6" s="15"/>
      <c r="K6" s="14" t="str">
        <f>[1]香中量單!B163</f>
        <v>黑糖饅頭</v>
      </c>
      <c r="L6" s="15">
        <v>120</v>
      </c>
      <c r="M6" s="14"/>
      <c r="N6" s="13"/>
      <c r="O6" s="14" t="s">
        <v>27</v>
      </c>
      <c r="P6" s="19">
        <v>120</v>
      </c>
    </row>
    <row r="7" spans="1:18" ht="23.25" customHeight="1" thickBot="1">
      <c r="A7" s="64"/>
      <c r="B7" s="13"/>
      <c r="C7" s="14"/>
      <c r="D7" s="20"/>
      <c r="E7" s="54"/>
      <c r="F7" s="56"/>
      <c r="G7" s="17" t="s">
        <v>28</v>
      </c>
      <c r="H7" s="21">
        <v>90</v>
      </c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4"/>
      <c r="B8" s="13"/>
      <c r="C8" s="14"/>
      <c r="D8" s="16"/>
      <c r="E8" s="54"/>
      <c r="F8" s="57"/>
      <c r="G8" s="14"/>
      <c r="H8" s="13"/>
      <c r="I8" s="14"/>
      <c r="J8" s="16"/>
      <c r="K8" s="14"/>
      <c r="L8" s="72"/>
      <c r="M8" s="17"/>
      <c r="N8" s="13"/>
      <c r="O8" s="14"/>
      <c r="P8" s="16"/>
    </row>
    <row r="9" spans="1:18" ht="23.25" customHeight="1" thickBot="1">
      <c r="A9" s="64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64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64"/>
      <c r="B11" s="58" t="s">
        <v>18</v>
      </c>
      <c r="C11" s="14"/>
      <c r="D11" s="16"/>
      <c r="E11" s="14"/>
      <c r="F11" s="16"/>
      <c r="G11" s="73"/>
      <c r="H11" s="16"/>
      <c r="I11" s="62"/>
      <c r="J11" s="13"/>
      <c r="K11" s="14"/>
      <c r="L11" s="16"/>
      <c r="M11" s="34"/>
      <c r="N11" s="13"/>
      <c r="O11" s="74"/>
      <c r="P11" s="19"/>
    </row>
    <row r="12" spans="1:18" ht="23.25" customHeight="1" thickBot="1">
      <c r="A12" s="64"/>
      <c r="B12" s="13" t="s">
        <v>8</v>
      </c>
      <c r="C12" s="14" t="str">
        <f>[1]香中量單!B15</f>
        <v>玫瑰雞排</v>
      </c>
      <c r="D12" s="16">
        <v>195</v>
      </c>
      <c r="E12" s="14" t="str">
        <f>[1]香中量單!B54</f>
        <v>鐵路肉排</v>
      </c>
      <c r="F12" s="16">
        <v>185</v>
      </c>
      <c r="G12" s="75" t="str">
        <f>[1]香中量單!B93</f>
        <v>香滷雞排</v>
      </c>
      <c r="H12" s="16">
        <v>160</v>
      </c>
      <c r="I12" s="62" t="str">
        <f>[1]香中量單!B132</f>
        <v>五香獅子頭</v>
      </c>
      <c r="J12" s="13">
        <v>165</v>
      </c>
      <c r="K12" s="14" t="str">
        <f>[1]香中量單!B171</f>
        <v>金莎油腐</v>
      </c>
      <c r="L12" s="16">
        <v>75</v>
      </c>
      <c r="M12" s="17" t="str">
        <f>[1]香中量單!B210</f>
        <v>塔香魚片</v>
      </c>
      <c r="N12" s="13">
        <v>65</v>
      </c>
      <c r="O12" s="14" t="str">
        <f>[1]香中量單!B249</f>
        <v>脆酥蝦排</v>
      </c>
      <c r="P12" s="19">
        <v>75</v>
      </c>
    </row>
    <row r="13" spans="1:18" ht="23.25" customHeight="1" thickBot="1">
      <c r="A13" s="64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[1]香中量單!B59</f>
        <v>季節蔬菜</v>
      </c>
      <c r="F13" s="16">
        <v>55</v>
      </c>
      <c r="G13" s="14" t="str">
        <f>[1]香中量單!B94</f>
        <v>玉菜麵線</v>
      </c>
      <c r="H13" s="16">
        <v>85</v>
      </c>
      <c r="I13" s="62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59"/>
    </row>
    <row r="14" spans="1:18" ht="23.25" customHeight="1" thickBot="1">
      <c r="A14" s="64"/>
      <c r="B14" s="13" t="s">
        <v>10</v>
      </c>
      <c r="C14" s="54" t="s">
        <v>11</v>
      </c>
      <c r="D14" s="16">
        <v>50</v>
      </c>
      <c r="E14" s="14" t="s">
        <v>11</v>
      </c>
      <c r="F14" s="16">
        <v>50</v>
      </c>
      <c r="G14" s="14" t="str">
        <f>E14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9"/>
    </row>
    <row r="15" spans="1:18" ht="23.25" customHeight="1" thickBot="1">
      <c r="A15" s="64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紅豆紫米湯</v>
      </c>
      <c r="F15" s="16">
        <v>65</v>
      </c>
      <c r="G15" s="14" t="str">
        <f>[1]香中量單!B100</f>
        <v>海菜蛋花湯</v>
      </c>
      <c r="H15" s="16">
        <v>50</v>
      </c>
      <c r="I15" s="62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結菜丸子湯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4"/>
      <c r="B17" s="36"/>
      <c r="C17" s="37"/>
      <c r="D17" s="26"/>
      <c r="E17" s="37"/>
      <c r="F17" s="26"/>
      <c r="G17" s="37"/>
      <c r="H17" s="26"/>
      <c r="I17" s="38" t="s">
        <v>23</v>
      </c>
      <c r="J17" s="24"/>
      <c r="K17" s="27"/>
      <c r="L17" s="39"/>
      <c r="M17" s="38"/>
      <c r="N17" s="36"/>
      <c r="O17" s="27"/>
      <c r="P17" s="76"/>
    </row>
    <row r="18" spans="1:16" ht="23.25" customHeight="1" thickBot="1">
      <c r="A18" s="64" t="s">
        <v>13</v>
      </c>
      <c r="B18" s="40" t="s">
        <v>4</v>
      </c>
      <c r="C18" s="31" t="s">
        <v>6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4"/>
      <c r="B19" s="58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4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脆皮雞排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無骨香雞排</v>
      </c>
      <c r="N20" s="13">
        <v>160</v>
      </c>
      <c r="O20" s="49" t="str">
        <f>[1]香中量單!B262</f>
        <v>茄汁燒肉</v>
      </c>
      <c r="P20" s="19">
        <v>165</v>
      </c>
    </row>
    <row r="21" spans="1:16" ht="23.25" customHeight="1" thickBot="1">
      <c r="A21" s="64"/>
      <c r="B21" s="13" t="s">
        <v>9</v>
      </c>
      <c r="C21" s="60" t="str">
        <f>[1]香中量單!B29</f>
        <v>青青肉片</v>
      </c>
      <c r="D21" s="57">
        <v>110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64"/>
      <c r="B22" s="13" t="s">
        <v>10</v>
      </c>
      <c r="C22" s="54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I22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4"/>
      <c r="B23" s="13" t="s">
        <v>12</v>
      </c>
      <c r="C23" s="14" t="str">
        <f>[1]香中量單!B33</f>
        <v>木瓜枸杞排骨湯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[1]香中量單!B190</f>
        <v>季節蔬菜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4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65" t="s">
        <v>20</v>
      </c>
      <c r="B25" s="65"/>
      <c r="C25" s="65"/>
      <c r="D25" s="65"/>
      <c r="E25" s="65"/>
      <c r="F25" s="65"/>
      <c r="G25" s="65"/>
      <c r="H25" s="66" t="s">
        <v>21</v>
      </c>
      <c r="I25" s="66"/>
      <c r="J25" s="66"/>
      <c r="K25" s="66"/>
      <c r="L25" s="63" t="s">
        <v>22</v>
      </c>
      <c r="M25" s="63"/>
      <c r="N25" s="63"/>
      <c r="O25" s="63"/>
      <c r="P25" s="63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2023-04-23T16:55:33Z</dcterms:modified>
  <dc:language>zh-TW</dc:language>
</cp:coreProperties>
</file>