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160" tabRatio="500"/>
  </bookViews>
  <sheets>
    <sheet name="香園" sheetId="2" r:id="rId1"/>
    <sheet name="工作表2" sheetId="1" r:id="rId2"/>
  </sheets>
  <externalReferences>
    <externalReference r:id="rId3"/>
  </externalReferenc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2"/>
  <c r="G3" s="1"/>
  <c r="I3" s="1"/>
  <c r="K3" s="1"/>
  <c r="M3" s="1"/>
  <c r="O3" s="1"/>
  <c r="O23"/>
  <c r="M23"/>
  <c r="K23"/>
  <c r="I23"/>
  <c r="G23"/>
  <c r="E23"/>
  <c r="C23"/>
  <c r="O21"/>
  <c r="M21"/>
  <c r="K21"/>
  <c r="G21"/>
  <c r="E21"/>
  <c r="C21"/>
  <c r="O20"/>
  <c r="M20"/>
  <c r="K20"/>
  <c r="I20"/>
  <c r="G20"/>
  <c r="E20"/>
  <c r="C20"/>
  <c r="O15"/>
  <c r="M15"/>
  <c r="K15"/>
  <c r="I15"/>
  <c r="G15"/>
  <c r="E15"/>
  <c r="O13"/>
  <c r="M13"/>
  <c r="K13"/>
  <c r="I13"/>
  <c r="G13"/>
  <c r="E13"/>
  <c r="O12"/>
  <c r="M12"/>
  <c r="K12"/>
  <c r="I12"/>
  <c r="G12"/>
  <c r="E12"/>
  <c r="I7"/>
  <c r="M6"/>
  <c r="I6"/>
  <c r="O5"/>
  <c r="M5"/>
  <c r="K5"/>
  <c r="I5"/>
  <c r="G5"/>
  <c r="E5"/>
  <c r="C5"/>
</calcChain>
</file>

<file path=xl/sharedStrings.xml><?xml version="1.0" encoding="utf-8"?>
<sst xmlns="http://schemas.openxmlformats.org/spreadsheetml/2006/main" count="62" uniqueCount="26">
  <si>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</si>
  <si>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</si>
  <si>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</si>
  <si>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</si>
  <si>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</si>
  <si>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</si>
  <si>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</si>
  <si>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</si>
  <si>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</si>
  <si>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</si>
  <si>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</si>
  <si>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</si>
  <si>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</si>
  <si>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</si>
  <si>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</si>
  <si>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</si>
  <si>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</si>
  <si>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</si>
  <si>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</si>
  <si>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外燴</t>
    <phoneticPr fontId="8" type="noConversion"/>
  </si>
  <si>
    <t xml:space="preserve"> 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</si>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</sst>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1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2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0" borderId="44" xfId="1" applyFont="1" applyBorder="1" applyAlignment="1">
      <alignment horizontal="center" shrinkToFit="1"/>
    </xf>
    <xf numFmtId="0" fontId="5" fillId="0" borderId="45" xfId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39321;&#20013;112-0821-0827-1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沙茶肉絲炒麵</v>
          </cell>
        </row>
        <row r="28">
          <cell r="B28" t="str">
            <v>紅燒肉丁</v>
          </cell>
        </row>
        <row r="31">
          <cell r="B31" t="str">
            <v>大白炒肉絲</v>
          </cell>
        </row>
        <row r="36">
          <cell r="B36" t="str">
            <v>冬瓜排骨湯</v>
          </cell>
        </row>
        <row r="44">
          <cell r="B44" t="str">
            <v>白菜雞絲炒飯</v>
          </cell>
        </row>
        <row r="54">
          <cell r="B54" t="str">
            <v>脆皮雞腿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魚香茄子</v>
          </cell>
        </row>
        <row r="73">
          <cell r="B73" t="str">
            <v>白菜鲜味湯</v>
          </cell>
        </row>
        <row r="82">
          <cell r="B82" t="str">
            <v>鮮味肉絲炒麵</v>
          </cell>
        </row>
        <row r="94">
          <cell r="B94" t="str">
            <v>黑胡椒肉絲</v>
          </cell>
        </row>
        <row r="98">
          <cell r="B98" t="str">
            <v>大白鮮味</v>
          </cell>
        </row>
        <row r="103">
          <cell r="B103" t="str">
            <v>海结蘿蔔湯</v>
          </cell>
        </row>
        <row r="106">
          <cell r="B106" t="str">
            <v>快樂雞堡</v>
          </cell>
        </row>
        <row r="109">
          <cell r="B109" t="str">
            <v>香酥白菜</v>
          </cell>
        </row>
        <row r="114">
          <cell r="B114" t="str">
            <v>黃瓜肉羹湯</v>
          </cell>
        </row>
        <row r="121">
          <cell r="B121" t="str">
            <v>白稀飯</v>
          </cell>
        </row>
        <row r="122">
          <cell r="B122" t="str">
            <v>麻油脆瓜</v>
          </cell>
        </row>
        <row r="123">
          <cell r="B123" t="str">
            <v>香酥素肉鬆</v>
          </cell>
        </row>
        <row r="132">
          <cell r="B132" t="str">
            <v>醬燒魚片</v>
          </cell>
        </row>
        <row r="137">
          <cell r="B137" t="str">
            <v>季節蔬菜</v>
          </cell>
        </row>
        <row r="138">
          <cell r="B138" t="str">
            <v>蘿蔔貢丸湯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麗菜冬粉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黃瓜素羹湯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蔥油雞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27"/>
  <sheetViews>
    <sheetView tabSelected="1" zoomScaleNormal="100" workbookViewId="0">
      <selection activeCell="C4" sqref="C4"/>
    </sheetView>
  </sheetViews>
  <sheetFormatPr defaultColWidth="9" defaultRowHeight="16.2"/>
  <cols>
    <col min="1" max="1" width="4" style="52" customWidth="1"/>
    <col min="2" max="2" width="7.88671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70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.6" thickBo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8" ht="23.25" customHeight="1" thickBot="1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23.25" customHeight="1" thickBot="1">
      <c r="A3" s="73" t="s">
        <v>1</v>
      </c>
      <c r="B3" s="53" t="s">
        <v>15</v>
      </c>
      <c r="C3" s="74">
        <v>45159</v>
      </c>
      <c r="D3" s="74"/>
      <c r="E3" s="75">
        <f>C3+1</f>
        <v>45160</v>
      </c>
      <c r="F3" s="75"/>
      <c r="G3" s="75">
        <f>E3+1</f>
        <v>45161</v>
      </c>
      <c r="H3" s="75"/>
      <c r="I3" s="75">
        <f>G3+1</f>
        <v>45162</v>
      </c>
      <c r="J3" s="75"/>
      <c r="K3" s="75">
        <f>I3+1</f>
        <v>45163</v>
      </c>
      <c r="L3" s="75"/>
      <c r="M3" s="75">
        <f>K3+1</f>
        <v>45164</v>
      </c>
      <c r="N3" s="75"/>
      <c r="O3" s="75">
        <f>M3+1</f>
        <v>45165</v>
      </c>
      <c r="P3" s="75"/>
    </row>
    <row r="4" spans="1:18" ht="23.25" customHeight="1" thickBot="1">
      <c r="A4" s="73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7" t="s">
        <v>3</v>
      </c>
      <c r="B5" s="8" t="s">
        <v>4</v>
      </c>
      <c r="C5" s="9" t="str">
        <f>[1]香中量單!B5</f>
        <v>沙茶肉絲炒麵</v>
      </c>
      <c r="D5" s="10">
        <v>300</v>
      </c>
      <c r="E5" s="54" t="str">
        <f>[1]香中量單!B44</f>
        <v>白菜雞絲炒飯</v>
      </c>
      <c r="F5" s="55">
        <v>320</v>
      </c>
      <c r="G5" s="9" t="str">
        <f>[1]香中量單!B82</f>
        <v>鮮味肉絲炒麵</v>
      </c>
      <c r="H5" s="10">
        <v>320</v>
      </c>
      <c r="I5" s="11" t="str">
        <f>[1]香中量單!B121</f>
        <v>白稀飯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77"/>
      <c r="B6" s="13" t="s">
        <v>17</v>
      </c>
      <c r="C6" s="14"/>
      <c r="D6" s="15"/>
      <c r="E6" s="56"/>
      <c r="F6" s="57"/>
      <c r="G6" s="14"/>
      <c r="H6" s="16"/>
      <c r="I6" s="17" t="str">
        <f>[1]香中量單!B122</f>
        <v>麻油脆瓜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77"/>
      <c r="B7" s="13"/>
      <c r="C7" s="14"/>
      <c r="D7" s="20"/>
      <c r="E7" s="56"/>
      <c r="F7" s="58"/>
      <c r="G7" s="14"/>
      <c r="H7" s="21"/>
      <c r="I7" s="17" t="str">
        <f>[1]香中量單!B123</f>
        <v>香酥素肉鬆</v>
      </c>
      <c r="J7" s="22">
        <v>90</v>
      </c>
      <c r="K7" s="14"/>
      <c r="L7" s="20"/>
      <c r="M7" s="17"/>
      <c r="N7" s="23"/>
      <c r="O7" s="14"/>
      <c r="P7" s="24"/>
      <c r="Q7" s="59"/>
    </row>
    <row r="8" spans="1:18" ht="23.25" customHeight="1" thickBot="1">
      <c r="A8" s="77"/>
      <c r="B8" s="13"/>
      <c r="C8" s="14"/>
      <c r="D8" s="16"/>
      <c r="E8" s="56"/>
      <c r="F8" s="60"/>
      <c r="G8" s="14"/>
      <c r="H8" s="16"/>
      <c r="I8" s="17"/>
      <c r="J8" s="13"/>
      <c r="K8" s="14"/>
      <c r="L8" s="61"/>
      <c r="M8" s="17"/>
      <c r="N8" s="13"/>
      <c r="O8" s="14"/>
      <c r="P8" s="16"/>
    </row>
    <row r="9" spans="1:18" ht="23.25" customHeight="1" thickBot="1">
      <c r="A9" s="77"/>
      <c r="B9" s="25"/>
      <c r="C9" s="26"/>
      <c r="D9" s="27"/>
      <c r="E9" s="26"/>
      <c r="F9" s="27"/>
      <c r="G9" s="28"/>
      <c r="H9" s="27"/>
      <c r="I9" s="29"/>
      <c r="J9" s="30"/>
      <c r="K9" s="26"/>
      <c r="L9" s="40"/>
      <c r="M9" s="29"/>
      <c r="N9" s="30"/>
      <c r="O9" s="28"/>
      <c r="P9" s="31"/>
    </row>
    <row r="10" spans="1:18" ht="23.25" customHeight="1" thickBot="1">
      <c r="A10" s="77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62" t="s">
        <v>6</v>
      </c>
      <c r="P10" s="63">
        <v>280</v>
      </c>
    </row>
    <row r="11" spans="1:18" ht="23.25" customHeight="1" thickBot="1">
      <c r="A11" s="77"/>
      <c r="B11" s="64" t="s">
        <v>18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65"/>
      <c r="P11" s="66"/>
    </row>
    <row r="12" spans="1:18" ht="23.25" customHeight="1" thickBot="1">
      <c r="A12" s="77"/>
      <c r="B12" s="13" t="s">
        <v>8</v>
      </c>
      <c r="C12" s="14" t="s">
        <v>19</v>
      </c>
      <c r="D12" s="16"/>
      <c r="E12" s="14" t="str">
        <f>[1]香中量單!B54</f>
        <v>脆皮雞腿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醬燒雞排</v>
      </c>
      <c r="N12" s="13">
        <v>65</v>
      </c>
      <c r="O12" s="14" t="str">
        <f>[1]香中量單!B249</f>
        <v>蔥油雞</v>
      </c>
      <c r="P12" s="16">
        <v>75</v>
      </c>
    </row>
    <row r="13" spans="1:18" ht="23.25" customHeight="1" thickBot="1">
      <c r="A13" s="77"/>
      <c r="B13" s="13" t="s">
        <v>9</v>
      </c>
      <c r="C13" s="14"/>
      <c r="D13" s="16"/>
      <c r="E13" s="14" t="str">
        <f>[1]香中量單!B57</f>
        <v>開陽玉菜</v>
      </c>
      <c r="F13" s="16">
        <v>55</v>
      </c>
      <c r="G13" s="14" t="str">
        <f>[1]香中量單!B98</f>
        <v>大白鮮味</v>
      </c>
      <c r="H13" s="16">
        <v>85</v>
      </c>
      <c r="I13" s="50" t="str">
        <f>[1]香中量單!B137</f>
        <v>季節蔬菜</v>
      </c>
      <c r="J13" s="13">
        <v>75</v>
      </c>
      <c r="K13" s="14" t="str">
        <f>[1]香中量單!B174</f>
        <v>麗菜冬粉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67"/>
    </row>
    <row r="14" spans="1:18" ht="23.25" customHeight="1" thickBot="1">
      <c r="A14" s="77"/>
      <c r="B14" s="13" t="s">
        <v>10</v>
      </c>
      <c r="C14" s="56"/>
      <c r="D14" s="16"/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61">
        <v>50</v>
      </c>
      <c r="R14" s="67"/>
    </row>
    <row r="15" spans="1:18" ht="23.25" customHeight="1" thickBot="1">
      <c r="A15" s="77"/>
      <c r="B15" s="13" t="s">
        <v>12</v>
      </c>
      <c r="C15" s="14"/>
      <c r="D15" s="16"/>
      <c r="E15" s="14" t="str">
        <f>[1]香中量單!B62</f>
        <v>綠豆薏仁湯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蘿蔔貢丸湯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77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68"/>
      <c r="P16" s="16"/>
    </row>
    <row r="17" spans="1:16" ht="23.25" customHeight="1" thickBot="1">
      <c r="A17" s="77"/>
      <c r="B17" s="37"/>
      <c r="C17" s="38"/>
      <c r="D17" s="27"/>
      <c r="E17" s="38"/>
      <c r="F17" s="27"/>
      <c r="G17" s="38"/>
      <c r="H17" s="27"/>
      <c r="I17" s="39" t="s">
        <v>20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77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7"/>
      <c r="B19" s="64" t="s">
        <v>21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7"/>
      <c r="B20" s="13" t="s">
        <v>8</v>
      </c>
      <c r="C20" s="14" t="str">
        <f>[1]香中量單!B28</f>
        <v>紅燒肉丁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快樂雞堡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1" t="str">
        <f>[1]香中量單!B262</f>
        <v>糖醋雞堡</v>
      </c>
      <c r="P20" s="19">
        <v>165</v>
      </c>
    </row>
    <row r="21" spans="1:16" ht="23.25" customHeight="1" thickBot="1">
      <c r="A21" s="77"/>
      <c r="B21" s="13" t="s">
        <v>9</v>
      </c>
      <c r="C21" s="69" t="str">
        <f>[1]香中量單!B31</f>
        <v>大白炒肉絲</v>
      </c>
      <c r="D21" s="60">
        <v>110</v>
      </c>
      <c r="E21" s="14" t="str">
        <f>[1]香中量單!B69</f>
        <v>魚香茄子</v>
      </c>
      <c r="F21" s="16">
        <v>75</v>
      </c>
      <c r="G21" s="14" t="str">
        <f>[1]香中量單!B109</f>
        <v>香酥白菜</v>
      </c>
      <c r="H21" s="16">
        <v>75</v>
      </c>
      <c r="I21" s="17" t="s">
        <v>22</v>
      </c>
      <c r="J21" s="13">
        <v>70</v>
      </c>
      <c r="K21" s="14" t="str">
        <f>[1]香中量單!B186</f>
        <v>青花培根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[1]香中量單!B263</f>
        <v>紅燒豆腐</v>
      </c>
      <c r="P21" s="19">
        <v>60</v>
      </c>
    </row>
    <row r="22" spans="1:16" ht="23.25" customHeight="1" thickBot="1">
      <c r="A22" s="77"/>
      <c r="B22" s="13" t="s">
        <v>10</v>
      </c>
      <c r="C22" s="56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7"/>
      <c r="B23" s="13" t="s">
        <v>12</v>
      </c>
      <c r="C23" s="14" t="str">
        <f>[1]香中量單!B36</f>
        <v>冬瓜排骨湯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黃瓜素羹湯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[1]香中量單!B268</f>
        <v>蘿蔔貢片湯</v>
      </c>
      <c r="P23" s="19">
        <v>35</v>
      </c>
    </row>
    <row r="24" spans="1:16" ht="23.25" customHeight="1" thickBot="1">
      <c r="A24" s="77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8" t="s">
        <v>23</v>
      </c>
      <c r="B25" s="78"/>
      <c r="C25" s="78"/>
      <c r="D25" s="78"/>
      <c r="E25" s="78"/>
      <c r="F25" s="78"/>
      <c r="G25" s="78"/>
      <c r="H25" s="79" t="s">
        <v>24</v>
      </c>
      <c r="I25" s="79"/>
      <c r="J25" s="79"/>
      <c r="K25" s="79"/>
      <c r="L25" s="76" t="s">
        <v>25</v>
      </c>
      <c r="M25" s="76"/>
      <c r="N25" s="76"/>
      <c r="O25" s="76"/>
      <c r="P25" s="76"/>
    </row>
    <row r="26" spans="1:16" ht="19.8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8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8</cp:revision>
  <cp:lastPrinted>2022-08-22T00:37:11Z</cp:lastPrinted>
  <dcterms:created xsi:type="dcterms:W3CDTF">2021-03-12T11:59:10Z</dcterms:created>
  <dcterms:modified xsi:type="dcterms:W3CDTF">2023-09-01T01:00:58Z</dcterms:modified>
  <dc:language>zh-TW</dc:language>
</cp:coreProperties>
</file>