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6F1DE9-A2BA-4630-9BCB-3D90C8E116A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I10" i="2"/>
  <c r="E10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<sst xmlns="http://schemas.openxmlformats.org/spreadsheetml/2006/main" count="53" uniqueCount="26">
  <si>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</si>
  <si>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</si>
  <si>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</si>
  <si>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</si>
  <si>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</si>
  <si>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</si>
  <si>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</si>
  <si>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</si>
  <si>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</si>
  <si>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</si>
  <si>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</si>
  <si>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</si>
  <si>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</si>
  <si>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</si>
  <si>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</si>
  <si>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</si>
  <si>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</si>
  <si>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</si>
  <si>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</si>
  <si>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</si>
  <si>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</si>
  <si>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</si>
  <si>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</si>
  <si>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白飯</t>
    <phoneticPr fontId="8" type="noConversion"/>
  </si>
  <si>
    <t>快樂餐</t>
    <phoneticPr fontId="8" type="noConversion"/>
  </si>
  <si>
    <t>(捐物)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</si>
</sst>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6" borderId="11" xfId="1" applyFont="1" applyFill="1" applyBorder="1" applyAlignment="1">
      <alignment horizontal="center" vertical="center" shrinkToFit="1"/>
    </xf>
    <xf numFmtId="0" fontId="5" fillId="6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6" borderId="16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6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33756;&#21934;\&#39321;&#20013;114-0331-040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週菜單"/>
      <sheetName val="香中量單"/>
      <sheetName val="工作表1"/>
    </sheetNames>
    <sheetDataSet>
      <sheetData sheetId="0" refreshError="1"/>
      <sheetData sheetId="1" refreshError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菜頭貢丸湯</v>
          </cell>
        </row>
        <row r="28">
          <cell r="B28" t="str">
            <v>富統大熱狗</v>
          </cell>
        </row>
        <row r="30">
          <cell r="B30" t="str">
            <v>蝦皮玉菜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南瓜肉絲米粉湯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5">
          <cell r="B55" t="str">
            <v>咖哩洋芋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彩色肉末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32">
          <cell r="B132" t="str">
            <v>五香獅子頭</v>
          </cell>
        </row>
        <row r="133">
          <cell r="B133" t="str">
            <v>白菜豆腐堡</v>
          </cell>
        </row>
        <row r="137">
          <cell r="B137" t="str">
            <v>季節蔬菜</v>
          </cell>
        </row>
        <row r="138">
          <cell r="B138" t="str">
            <v>海芽蛋花湯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青花雙色</v>
          </cell>
        </row>
        <row r="216">
          <cell r="B216" t="str">
            <v>季節蔬菜</v>
          </cell>
        </row>
        <row r="217">
          <cell r="B217" t="str">
            <v>冬瓜丸子湯</v>
          </cell>
        </row>
        <row r="223">
          <cell r="B223" t="str">
            <v>香滷雞排</v>
          </cell>
        </row>
        <row r="224">
          <cell r="B224" t="str">
            <v>白菜豆絲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I5" sqref="I5:I6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58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9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23.25" customHeight="1" thickBo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23.25" customHeight="1" thickBot="1">
      <c r="A3" s="75" t="s">
        <v>1</v>
      </c>
      <c r="B3" s="51" t="s">
        <v>15</v>
      </c>
      <c r="C3" s="76">
        <v>45747</v>
      </c>
      <c r="D3" s="76"/>
      <c r="E3" s="77">
        <f>C3+1</f>
        <v>45748</v>
      </c>
      <c r="F3" s="77"/>
      <c r="G3" s="77">
        <f>E3+1</f>
        <v>45749</v>
      </c>
      <c r="H3" s="77"/>
      <c r="I3" s="77">
        <f>G3+1</f>
        <v>45750</v>
      </c>
      <c r="J3" s="77"/>
      <c r="K3" s="77">
        <f>I3+1</f>
        <v>45751</v>
      </c>
      <c r="L3" s="77"/>
      <c r="M3" s="77">
        <f>K3+1</f>
        <v>45752</v>
      </c>
      <c r="N3" s="77"/>
      <c r="O3" s="77">
        <f>M3+1</f>
        <v>45753</v>
      </c>
      <c r="P3" s="77"/>
    </row>
    <row r="4" spans="1:19" ht="23.25" customHeight="1" thickBot="1">
      <c r="A4" s="75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9" ht="23.25" customHeight="1" thickBot="1">
      <c r="A5" s="79" t="s">
        <v>3</v>
      </c>
      <c r="B5" s="8" t="s">
        <v>4</v>
      </c>
      <c r="C5" s="9" t="str">
        <f>[1]香中量單!B5</f>
        <v>火腿蛋炒飯</v>
      </c>
      <c r="D5" s="10">
        <v>320</v>
      </c>
      <c r="E5" s="59" t="str">
        <f>[1]香中量單!B44</f>
        <v>南瓜肉絲米粉湯</v>
      </c>
      <c r="F5" s="60">
        <v>320</v>
      </c>
      <c r="G5" s="61" t="str">
        <f>[1]香中量單!B82</f>
        <v>木須肉絲炒麵</v>
      </c>
      <c r="H5" s="62">
        <v>300</v>
      </c>
      <c r="I5" s="84" t="s">
        <v>24</v>
      </c>
      <c r="J5" s="10"/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  <c r="R5" s="82"/>
      <c r="S5" s="83"/>
    </row>
    <row r="6" spans="1:19" ht="23.25" customHeight="1" thickBot="1">
      <c r="A6" s="79"/>
      <c r="B6" s="13" t="s">
        <v>17</v>
      </c>
      <c r="C6" s="14"/>
      <c r="D6" s="15"/>
      <c r="E6" s="63"/>
      <c r="F6" s="64"/>
      <c r="G6" s="57"/>
      <c r="H6" s="65"/>
      <c r="I6" s="85" t="s">
        <v>25</v>
      </c>
      <c r="J6" s="15"/>
      <c r="K6" s="14"/>
      <c r="L6" s="15"/>
      <c r="M6" s="14"/>
      <c r="N6" s="13"/>
      <c r="O6" s="14"/>
      <c r="P6" s="18"/>
      <c r="R6" s="82"/>
      <c r="S6" s="83"/>
    </row>
    <row r="7" spans="1:19" ht="23.25" customHeight="1" thickBot="1">
      <c r="A7" s="79"/>
      <c r="B7" s="13"/>
      <c r="C7" s="14"/>
      <c r="D7" s="19"/>
      <c r="E7" s="63"/>
      <c r="F7" s="67"/>
      <c r="G7" s="57"/>
      <c r="H7" s="68"/>
      <c r="I7" s="66"/>
      <c r="J7" s="19"/>
      <c r="K7" s="14"/>
      <c r="L7" s="19"/>
      <c r="M7" s="17"/>
      <c r="N7" s="20"/>
      <c r="O7" s="14"/>
      <c r="P7" s="21"/>
      <c r="R7" s="82"/>
      <c r="S7" s="83"/>
    </row>
    <row r="8" spans="1:19" ht="23.25" customHeight="1" thickBot="1">
      <c r="A8" s="79"/>
      <c r="B8" s="13"/>
      <c r="C8" s="14"/>
      <c r="D8" s="16"/>
      <c r="E8" s="52"/>
      <c r="F8" s="53"/>
      <c r="G8" s="14"/>
      <c r="H8" s="13"/>
      <c r="I8" s="14"/>
      <c r="J8" s="16"/>
      <c r="K8" s="14"/>
      <c r="L8" s="54"/>
      <c r="M8" s="17"/>
      <c r="N8" s="13"/>
      <c r="O8" s="14"/>
      <c r="P8" s="16"/>
    </row>
    <row r="9" spans="1:19" ht="23.25" customHeight="1" thickBot="1">
      <c r="A9" s="79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9" ht="23.25" customHeight="1" thickBot="1">
      <c r="A10" s="79" t="s">
        <v>5</v>
      </c>
      <c r="B10" s="8" t="s">
        <v>4</v>
      </c>
      <c r="C10" s="29" t="s">
        <v>23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G10</f>
        <v>白飯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9" ht="23.25" customHeight="1" thickBot="1">
      <c r="A11" s="79"/>
      <c r="B11" s="55" t="s">
        <v>18</v>
      </c>
      <c r="C11" s="14"/>
      <c r="D11" s="16"/>
      <c r="E11" s="14"/>
      <c r="F11" s="16"/>
      <c r="G11" s="66"/>
      <c r="H11" s="16"/>
      <c r="I11" s="32"/>
      <c r="J11" s="13"/>
      <c r="K11" s="14"/>
      <c r="L11" s="16"/>
      <c r="M11" s="33"/>
      <c r="N11" s="13"/>
      <c r="O11" s="45"/>
      <c r="P11" s="18"/>
    </row>
    <row r="12" spans="1:19" ht="23.25" customHeight="1" thickBot="1">
      <c r="A12" s="79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69" t="str">
        <f>[1]香中量單!B93</f>
        <v>脆皮雞排</v>
      </c>
      <c r="H12" s="16">
        <v>160</v>
      </c>
      <c r="I12" s="32" t="str">
        <f>[1]香中量單!B132</f>
        <v>五香獅子頭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9" ht="23.25" customHeight="1" thickBot="1">
      <c r="A13" s="79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[1]香中量單!B55</f>
        <v>咖哩洋芋</v>
      </c>
      <c r="F13" s="16">
        <v>65</v>
      </c>
      <c r="G13" s="14" t="str">
        <f>[1]香中量單!B96</f>
        <v>彩色肉末</v>
      </c>
      <c r="H13" s="16">
        <v>85</v>
      </c>
      <c r="I13" s="32" t="str">
        <f>[1]香中量單!B133</f>
        <v>白菜豆腐堡</v>
      </c>
      <c r="J13" s="13">
        <v>75</v>
      </c>
      <c r="K13" s="14" t="str">
        <f>[1]香中量單!B175</f>
        <v>玉菜粉絲</v>
      </c>
      <c r="L13" s="16">
        <v>85</v>
      </c>
      <c r="M13" s="17" t="str">
        <f>[1]香中量單!B213</f>
        <v>青花雙色</v>
      </c>
      <c r="N13" s="13">
        <v>95</v>
      </c>
      <c r="O13" s="14" t="str">
        <f>[1]香中量單!B250</f>
        <v>豆腐肉末</v>
      </c>
      <c r="P13" s="16">
        <v>75</v>
      </c>
      <c r="R13" s="56"/>
    </row>
    <row r="14" spans="1:19" ht="23.25" customHeight="1" thickBot="1">
      <c r="A14" s="79"/>
      <c r="B14" s="13" t="s">
        <v>9</v>
      </c>
      <c r="C14" s="52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[1]香中量單!B137</f>
        <v>季節蔬菜</v>
      </c>
      <c r="J14" s="13">
        <v>50</v>
      </c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56"/>
    </row>
    <row r="15" spans="1:19" ht="23.25" customHeight="1" thickBot="1">
      <c r="A15" s="79"/>
      <c r="B15" s="13" t="s">
        <v>11</v>
      </c>
      <c r="C15" s="14" t="str">
        <f>[1]香中量單!B20</f>
        <v>菜頭貢丸湯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[1]香中量單!B138</f>
        <v>海芽蛋花湯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9" ht="23.25" customHeight="1" thickBot="1">
      <c r="A16" s="7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9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70"/>
      <c r="L17" s="38"/>
      <c r="M17" s="37"/>
      <c r="N17" s="35"/>
      <c r="O17" s="25"/>
      <c r="P17" s="71"/>
    </row>
    <row r="18" spans="1:16" ht="23.25" customHeight="1" thickBot="1">
      <c r="A18" s="79" t="s">
        <v>12</v>
      </c>
      <c r="B18" s="39" t="s">
        <v>4</v>
      </c>
      <c r="C18" s="29" t="s">
        <v>23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79"/>
      <c r="B19" s="55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79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79"/>
      <c r="B21" s="13" t="s">
        <v>8</v>
      </c>
      <c r="C21" s="72" t="str">
        <f>[1]香中量單!B30</f>
        <v>蝦皮玉菜</v>
      </c>
      <c r="D21" s="53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白菜豆絲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79"/>
      <c r="B22" s="13" t="s">
        <v>9</v>
      </c>
      <c r="C22" s="52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79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7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80" t="s">
        <v>20</v>
      </c>
      <c r="B25" s="80"/>
      <c r="C25" s="80"/>
      <c r="D25" s="80"/>
      <c r="E25" s="80"/>
      <c r="F25" s="80"/>
      <c r="G25" s="80"/>
      <c r="H25" s="81" t="s">
        <v>21</v>
      </c>
      <c r="I25" s="81"/>
      <c r="J25" s="81"/>
      <c r="K25" s="81"/>
      <c r="L25" s="78" t="s">
        <v>22</v>
      </c>
      <c r="M25" s="78"/>
      <c r="N25" s="78"/>
      <c r="O25" s="78"/>
      <c r="P25" s="78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2025-03-30T23:33:03Z</cp:lastPrinted>
  <dcterms:created xsi:type="dcterms:W3CDTF">2021-03-12T11:59:10Z</dcterms:created>
  <dcterms:modified xsi:type="dcterms:W3CDTF">2025-03-31T00:41:51Z</dcterms:modified>
  <dc:language>zh-TW</dc:language>
</cp:coreProperties>
</file>