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F54C497-4E6D-408B-8A72-F574FB8C8939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3" i="2" l="1"/>
  <c r="K23" i="2"/>
  <c r="I23" i="2"/>
  <c r="G23" i="2"/>
  <c r="E23" i="2"/>
  <c r="C23" i="2"/>
  <c r="O21" i="2"/>
  <c r="K21" i="2"/>
  <c r="I21" i="2"/>
  <c r="E21" i="2"/>
  <c r="C21" i="2"/>
  <c r="O20" i="2"/>
  <c r="K20" i="2"/>
  <c r="I20" i="2"/>
  <c r="G20" i="2"/>
  <c r="E20" i="2"/>
  <c r="C20" i="2"/>
  <c r="O15" i="2"/>
  <c r="M15" i="2"/>
  <c r="K15" i="2"/>
  <c r="E15" i="2"/>
  <c r="C15" i="2"/>
  <c r="K13" i="2"/>
  <c r="I13" i="2"/>
  <c r="E13" i="2"/>
  <c r="C13" i="2"/>
  <c r="O12" i="2"/>
  <c r="K12" i="2"/>
  <c r="I12" i="2"/>
  <c r="E12" i="2"/>
  <c r="C12" i="2"/>
  <c r="E6" i="2"/>
  <c r="O5" i="2"/>
  <c r="E5" i="2"/>
  <c r="C5" i="2"/>
  <c r="G3" i="2"/>
  <c r="I3" i="2" s="1"/>
  <c r="K3" i="2" s="1"/>
  <c r="M3" i="2" s="1"/>
  <c r="O3" i="2" s="1"/>
  <c r="E3" i="2"/>
</calcChain>
</file>

<file path=xl/sharedStrings.xml><?xml version="1.0" encoding="utf-8"?>
<sst xmlns="http://schemas.openxmlformats.org/spreadsheetml/2006/main" count="78" uniqueCount="41">
  <si>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</si>
  <si>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</si>
  <si>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</si>
  <si>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</si>
  <si>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</si>
  <si>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</si>
  <si>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</si>
  <si>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</si>
  <si>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</si>
  <si>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</si>
  <si>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</si>
  <si>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</si>
  <si>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</si>
  <si>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>養生飯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</si>
  <si>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</si>
  <si>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</si>
  <si>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</si>
  <si>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</si>
  <si>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特餐</t>
    <phoneticPr fontId="11" type="noConversion"/>
  </si>
  <si>
    <t>特殊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</si>
  <si>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</si>
  <si>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</si>
  <si>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</si>
  <si>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麥香奶茶</t>
    <phoneticPr fontId="11" type="noConversion"/>
  </si>
  <si>
    <t>三色雞絲炒飯</t>
    <phoneticPr fontId="11" type="noConversion"/>
  </si>
  <si>
    <t>什錦蔬菜炒麵</t>
    <phoneticPr fontId="11" type="noConversion"/>
  </si>
  <si>
    <t>蔬菜玉米飯</t>
    <phoneticPr fontId="11" type="noConversion"/>
  </si>
  <si>
    <t>大肉包</t>
    <phoneticPr fontId="11" type="noConversion"/>
  </si>
  <si>
    <t>銀絲捲</t>
    <phoneticPr fontId="11" type="noConversion"/>
  </si>
  <si>
    <t>白菜肉丸子</t>
    <phoneticPr fontId="11" type="noConversion"/>
  </si>
  <si>
    <t>炸醬肉燥</t>
    <phoneticPr fontId="11" type="noConversion"/>
  </si>
  <si>
    <t>麻婆豆腐</t>
    <phoneticPr fontId="11" type="noConversion"/>
  </si>
  <si>
    <t>長豆培根</t>
    <phoneticPr fontId="11" type="noConversion"/>
  </si>
  <si>
    <t>白玉油腐燒</t>
    <phoneticPr fontId="11" type="noConversion"/>
  </si>
  <si>
    <t>菜頭貢丸湯</t>
    <phoneticPr fontId="11" type="noConversion"/>
  </si>
  <si>
    <t>木瓜排骨湯</t>
    <phoneticPr fontId="11" type="noConversion"/>
  </si>
  <si>
    <t xml:space="preserve"> </t>
    <phoneticPr fontId="11" type="noConversion"/>
  </si>
  <si>
    <t>椒魷魚排</t>
    <phoneticPr fontId="11" type="noConversion"/>
  </si>
  <si>
    <t>五味淋茄</t>
    <phoneticPr fontId="11" type="noConversion"/>
  </si>
  <si>
    <t>沙茶豆腐煲</t>
    <phoneticPr fontId="11" type="noConversion"/>
  </si>
  <si>
    <t>竹筍貢丸湯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</si>
</sst>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8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14" fontId="5" fillId="2" borderId="43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4" fillId="4" borderId="44" xfId="1" applyFont="1" applyFill="1" applyBorder="1" applyAlignment="1">
      <alignment horizont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2-0805-0811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6"/>
      <sheetName val="香中量單"/>
      <sheetName val="工作表1"/>
    </sheetNames>
    <sheetDataSet>
      <sheetData sheetId="0"/>
      <sheetData sheetId="1">
        <row r="5">
          <cell r="B5" t="str">
            <v>肉絲蛋炒飯</v>
          </cell>
        </row>
        <row r="15">
          <cell r="B15" t="str">
            <v>燒烤肉片</v>
          </cell>
        </row>
        <row r="18">
          <cell r="B18" t="str">
            <v>蘿蔔絞肉</v>
          </cell>
        </row>
        <row r="22">
          <cell r="B22" t="str">
            <v>海芽蛋花湯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番茄蛋花湯</v>
          </cell>
        </row>
        <row r="44">
          <cell r="B44" t="str">
            <v>雞茸瘦肉粥</v>
          </cell>
        </row>
        <row r="48">
          <cell r="B48" t="str">
            <v>桂冠饅頭</v>
          </cell>
        </row>
        <row r="54">
          <cell r="B54" t="str">
            <v>醬滷雞腿</v>
          </cell>
        </row>
        <row r="55">
          <cell r="B55" t="str">
            <v>青椒炒肉</v>
          </cell>
        </row>
        <row r="61">
          <cell r="B61" t="str">
            <v>八寶甜湯</v>
          </cell>
        </row>
        <row r="67">
          <cell r="B67" t="str">
            <v>紅燒扣肉</v>
          </cell>
        </row>
        <row r="70">
          <cell r="B70" t="str">
            <v>蛋酥白菜</v>
          </cell>
        </row>
        <row r="75">
          <cell r="B75" t="str">
            <v>玉米蛋花湯</v>
          </cell>
        </row>
        <row r="106">
          <cell r="B106" t="str">
            <v>紅燒雞排</v>
          </cell>
        </row>
        <row r="112">
          <cell r="B112" t="str">
            <v>冬瓜枸杞排骨湯</v>
          </cell>
        </row>
        <row r="132">
          <cell r="B132" t="str">
            <v>红燒扣肉</v>
          </cell>
        </row>
        <row r="134">
          <cell r="B134" t="str">
            <v>菜頭炒雞絲</v>
          </cell>
        </row>
        <row r="145">
          <cell r="B145" t="str">
            <v>糖醋魚排</v>
          </cell>
        </row>
        <row r="147">
          <cell r="B147" t="str">
            <v>青瓜泡鱿魚</v>
          </cell>
        </row>
        <row r="152">
          <cell r="B152" t="str">
            <v>白菜豆腐湯</v>
          </cell>
        </row>
        <row r="171">
          <cell r="B171" t="str">
            <v>三杯豆包</v>
          </cell>
        </row>
        <row r="174">
          <cell r="B174" t="str">
            <v>螞蟻上樹</v>
          </cell>
        </row>
        <row r="178">
          <cell r="B178" t="str">
            <v>苦瓜排骨湯</v>
          </cell>
        </row>
        <row r="184">
          <cell r="B184" t="str">
            <v>紅燒豆腐</v>
          </cell>
        </row>
        <row r="185">
          <cell r="B185" t="str">
            <v>三色腿丁</v>
          </cell>
        </row>
        <row r="189">
          <cell r="B189" t="str">
            <v>榨菜肉絲湯</v>
          </cell>
        </row>
        <row r="216">
          <cell r="B216" t="str">
            <v>海芽味噌湯</v>
          </cell>
        </row>
        <row r="230">
          <cell r="B230" t="str">
            <v>刺瓜香菇湯</v>
          </cell>
        </row>
        <row r="239">
          <cell r="B239" t="str">
            <v>皮蛋瘦肉粥</v>
          </cell>
        </row>
        <row r="249">
          <cell r="B249" t="str">
            <v>洋蔥雞絲</v>
          </cell>
        </row>
        <row r="256">
          <cell r="B256" t="str">
            <v>蘿蔔魚羹湯</v>
          </cell>
        </row>
        <row r="262">
          <cell r="B262" t="str">
            <v>香香雞排</v>
          </cell>
        </row>
        <row r="263">
          <cell r="B263" t="str">
            <v>開陽白菜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zoomScaleNormal="100" workbookViewId="0">
      <selection activeCell="D13" sqref="D13"/>
    </sheetView>
  </sheetViews>
  <sheetFormatPr defaultRowHeight="16.5"/>
  <cols>
    <col min="1" max="1" width="4" style="54" customWidth="1"/>
    <col min="2" max="2" width="7.875" style="54" customWidth="1"/>
    <col min="3" max="3" width="13" style="54" customWidth="1"/>
    <col min="4" max="4" width="6" style="54" customWidth="1"/>
    <col min="5" max="5" width="13" style="54" customWidth="1"/>
    <col min="6" max="6" width="6" style="54" customWidth="1"/>
    <col min="7" max="7" width="13" style="54" customWidth="1"/>
    <col min="8" max="8" width="6" style="59" customWidth="1"/>
    <col min="9" max="9" width="13" style="54" customWidth="1"/>
    <col min="10" max="10" width="6" style="54" customWidth="1"/>
    <col min="11" max="11" width="13" style="54" customWidth="1"/>
    <col min="12" max="12" width="6" style="54" customWidth="1"/>
    <col min="13" max="13" width="13" style="54" customWidth="1"/>
    <col min="14" max="14" width="6" style="54" customWidth="1"/>
    <col min="15" max="15" width="13" style="54" customWidth="1"/>
    <col min="16" max="16" width="6" style="54" customWidth="1"/>
    <col min="17" max="16384" width="9" style="54"/>
  </cols>
  <sheetData>
    <row r="1" spans="1:18" ht="39" thickBo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8" ht="23.25" customHeight="1" thickBot="1">
      <c r="A2" s="77" t="s">
        <v>14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8" ht="23.25" customHeight="1">
      <c r="A3" s="80" t="s">
        <v>1</v>
      </c>
      <c r="B3" s="55" t="s">
        <v>15</v>
      </c>
      <c r="C3" s="82">
        <v>45509</v>
      </c>
      <c r="D3" s="83"/>
      <c r="E3" s="84">
        <f>C3+1</f>
        <v>45510</v>
      </c>
      <c r="F3" s="85"/>
      <c r="G3" s="84">
        <f>E3+1</f>
        <v>45511</v>
      </c>
      <c r="H3" s="85"/>
      <c r="I3" s="84">
        <f>G3+1</f>
        <v>45512</v>
      </c>
      <c r="J3" s="85"/>
      <c r="K3" s="84">
        <f>I3+1</f>
        <v>45513</v>
      </c>
      <c r="L3" s="85"/>
      <c r="M3" s="84">
        <f>K3+1</f>
        <v>45514</v>
      </c>
      <c r="N3" s="85"/>
      <c r="O3" s="84">
        <f>M3+1</f>
        <v>45515</v>
      </c>
      <c r="P3" s="85"/>
    </row>
    <row r="4" spans="1:18" ht="23.25" customHeight="1" thickBot="1">
      <c r="A4" s="81"/>
      <c r="B4" s="46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67" t="s">
        <v>3</v>
      </c>
      <c r="B5" s="8" t="s">
        <v>4</v>
      </c>
      <c r="C5" s="9" t="str">
        <f>[1]香中量單!B5</f>
        <v>肉絲蛋炒飯</v>
      </c>
      <c r="D5" s="10">
        <v>300</v>
      </c>
      <c r="E5" s="86" t="str">
        <f>[1]香中量單!B44</f>
        <v>雞茸瘦肉粥</v>
      </c>
      <c r="F5" s="60">
        <v>320</v>
      </c>
      <c r="G5" s="9" t="s">
        <v>23</v>
      </c>
      <c r="H5" s="10">
        <v>300</v>
      </c>
      <c r="I5" s="11" t="s">
        <v>24</v>
      </c>
      <c r="J5" s="8">
        <v>280</v>
      </c>
      <c r="K5" s="9" t="s">
        <v>25</v>
      </c>
      <c r="L5" s="10">
        <v>320</v>
      </c>
      <c r="M5" s="11" t="s">
        <v>26</v>
      </c>
      <c r="N5" s="8">
        <v>300</v>
      </c>
      <c r="O5" s="9" t="str">
        <f>[1]香中量單!B239</f>
        <v>皮蛋瘦肉粥</v>
      </c>
      <c r="P5" s="12">
        <v>275</v>
      </c>
    </row>
    <row r="6" spans="1:18" ht="23.25" customHeight="1">
      <c r="A6" s="68"/>
      <c r="B6" s="13" t="s">
        <v>17</v>
      </c>
      <c r="C6" s="14"/>
      <c r="D6" s="15"/>
      <c r="E6" s="61" t="str">
        <f>[1]香中量單!B48</f>
        <v>桂冠饅頭</v>
      </c>
      <c r="F6" s="62">
        <v>120</v>
      </c>
      <c r="G6" s="14" t="s">
        <v>27</v>
      </c>
      <c r="H6" s="16">
        <v>120</v>
      </c>
      <c r="I6" s="17"/>
      <c r="J6" s="18"/>
      <c r="K6" s="14"/>
      <c r="L6" s="15"/>
      <c r="M6" s="14"/>
      <c r="N6" s="13"/>
      <c r="O6" s="14" t="s">
        <v>28</v>
      </c>
      <c r="P6" s="19">
        <v>120</v>
      </c>
    </row>
    <row r="7" spans="1:18" ht="23.25" customHeight="1">
      <c r="A7" s="68"/>
      <c r="B7" s="13"/>
      <c r="C7" s="14"/>
      <c r="D7" s="20"/>
      <c r="E7" s="61"/>
      <c r="F7" s="63"/>
      <c r="G7" s="14"/>
      <c r="H7" s="21"/>
      <c r="I7" s="17"/>
      <c r="J7" s="22"/>
      <c r="K7" s="14"/>
      <c r="L7" s="20"/>
      <c r="M7" s="17"/>
      <c r="N7" s="23"/>
      <c r="O7" s="14"/>
      <c r="P7" s="24"/>
    </row>
    <row r="8" spans="1:18" ht="23.25" customHeight="1" thickBot="1">
      <c r="A8" s="68"/>
      <c r="B8" s="13"/>
      <c r="C8" s="14"/>
      <c r="D8" s="16"/>
      <c r="E8" s="61"/>
      <c r="F8" s="64"/>
      <c r="G8" s="14"/>
      <c r="H8" s="16"/>
      <c r="I8" s="17"/>
      <c r="J8" s="13"/>
      <c r="K8" s="14"/>
      <c r="L8" s="52"/>
      <c r="M8" s="17"/>
      <c r="N8" s="13"/>
      <c r="O8" s="14"/>
      <c r="P8" s="16"/>
    </row>
    <row r="9" spans="1:18" ht="23.25" customHeight="1" thickTop="1" thickBot="1">
      <c r="A9" s="69"/>
      <c r="B9" s="25"/>
      <c r="C9" s="26"/>
      <c r="D9" s="27"/>
      <c r="E9" s="26"/>
      <c r="F9" s="27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18" ht="23.25" customHeight="1">
      <c r="A10" s="67" t="s">
        <v>5</v>
      </c>
      <c r="B10" s="8" t="s">
        <v>4</v>
      </c>
      <c r="C10" s="32" t="s">
        <v>6</v>
      </c>
      <c r="D10" s="10">
        <v>280</v>
      </c>
      <c r="E10" s="32" t="s">
        <v>13</v>
      </c>
      <c r="F10" s="10">
        <v>280</v>
      </c>
      <c r="G10" s="33" t="s">
        <v>6</v>
      </c>
      <c r="H10" s="10">
        <v>280</v>
      </c>
      <c r="I10" s="34" t="s">
        <v>6</v>
      </c>
      <c r="J10" s="8">
        <v>280</v>
      </c>
      <c r="K10" s="34" t="s">
        <v>6</v>
      </c>
      <c r="L10" s="10">
        <v>280</v>
      </c>
      <c r="M10" s="34" t="s">
        <v>6</v>
      </c>
      <c r="N10" s="13">
        <v>300</v>
      </c>
      <c r="O10" s="33" t="s">
        <v>6</v>
      </c>
      <c r="P10" s="12">
        <v>290</v>
      </c>
    </row>
    <row r="11" spans="1:18" ht="23.25" customHeight="1">
      <c r="A11" s="70"/>
      <c r="B11" s="56" t="s">
        <v>18</v>
      </c>
      <c r="C11" s="14"/>
      <c r="D11" s="16"/>
      <c r="E11" s="14"/>
      <c r="F11" s="16"/>
      <c r="G11" s="14"/>
      <c r="H11" s="16"/>
      <c r="I11" s="50"/>
      <c r="J11" s="13"/>
      <c r="K11" s="14"/>
      <c r="L11" s="16"/>
      <c r="M11" s="35"/>
      <c r="N11" s="13"/>
      <c r="O11" s="51"/>
      <c r="P11" s="19"/>
    </row>
    <row r="12" spans="1:18" ht="23.25" customHeight="1">
      <c r="A12" s="70"/>
      <c r="B12" s="13" t="s">
        <v>7</v>
      </c>
      <c r="C12" s="14" t="str">
        <f>[1]香中量單!B15</f>
        <v>燒烤肉片</v>
      </c>
      <c r="D12" s="16">
        <v>195</v>
      </c>
      <c r="E12" s="14" t="str">
        <f>[1]香中量單!B54</f>
        <v>醬滷雞腿</v>
      </c>
      <c r="F12" s="16">
        <v>185</v>
      </c>
      <c r="G12" s="61" t="s">
        <v>29</v>
      </c>
      <c r="H12" s="16">
        <v>160</v>
      </c>
      <c r="I12" s="50" t="str">
        <f>[1]香中量單!B132</f>
        <v>红燒扣肉</v>
      </c>
      <c r="J12" s="13">
        <v>165</v>
      </c>
      <c r="K12" s="14" t="str">
        <f>[1]香中量單!B171</f>
        <v>三杯豆包</v>
      </c>
      <c r="L12" s="16">
        <v>75</v>
      </c>
      <c r="M12" s="17" t="s">
        <v>30</v>
      </c>
      <c r="N12" s="13">
        <v>160</v>
      </c>
      <c r="O12" s="14" t="str">
        <f>[1]香中量單!B249</f>
        <v>洋蔥雞絲</v>
      </c>
      <c r="P12" s="19">
        <v>75</v>
      </c>
    </row>
    <row r="13" spans="1:18" ht="23.25" customHeight="1">
      <c r="A13" s="70"/>
      <c r="B13" s="13" t="s">
        <v>8</v>
      </c>
      <c r="C13" s="14" t="str">
        <f>[1]香中量單!B18</f>
        <v>蘿蔔絞肉</v>
      </c>
      <c r="D13" s="16">
        <v>85</v>
      </c>
      <c r="E13" s="14" t="str">
        <f>[1]香中量單!B55</f>
        <v>青椒炒肉</v>
      </c>
      <c r="F13" s="16">
        <v>55</v>
      </c>
      <c r="G13" s="14" t="s">
        <v>31</v>
      </c>
      <c r="H13" s="16">
        <v>80</v>
      </c>
      <c r="I13" s="50" t="str">
        <f>[1]香中量單!B134</f>
        <v>菜頭炒雞絲</v>
      </c>
      <c r="J13" s="13">
        <v>75</v>
      </c>
      <c r="K13" s="14" t="str">
        <f>[1]香中量單!B174</f>
        <v>螞蟻上樹</v>
      </c>
      <c r="L13" s="16">
        <v>85</v>
      </c>
      <c r="M13" s="17" t="s">
        <v>32</v>
      </c>
      <c r="N13" s="13">
        <v>60</v>
      </c>
      <c r="O13" s="14" t="s">
        <v>33</v>
      </c>
      <c r="P13" s="16">
        <v>75</v>
      </c>
      <c r="R13" s="57"/>
    </row>
    <row r="14" spans="1:18" ht="23.25" customHeight="1">
      <c r="A14" s="70"/>
      <c r="B14" s="13" t="s">
        <v>9</v>
      </c>
      <c r="C14" s="61" t="s">
        <v>10</v>
      </c>
      <c r="D14" s="16">
        <v>50</v>
      </c>
      <c r="E14" s="14" t="s">
        <v>10</v>
      </c>
      <c r="F14" s="16">
        <v>50</v>
      </c>
      <c r="G14" s="14" t="s">
        <v>10</v>
      </c>
      <c r="H14" s="16">
        <v>50</v>
      </c>
      <c r="I14" s="17" t="s">
        <v>10</v>
      </c>
      <c r="J14" s="13">
        <v>50</v>
      </c>
      <c r="K14" s="14" t="s">
        <v>10</v>
      </c>
      <c r="L14" s="16">
        <v>50</v>
      </c>
      <c r="M14" s="17" t="s">
        <v>10</v>
      </c>
      <c r="N14" s="13">
        <v>50</v>
      </c>
      <c r="O14" s="14" t="s">
        <v>10</v>
      </c>
      <c r="P14" s="19">
        <v>50</v>
      </c>
      <c r="R14" s="57"/>
    </row>
    <row r="15" spans="1:18" ht="23.25" customHeight="1">
      <c r="A15" s="70"/>
      <c r="B15" s="13" t="s">
        <v>11</v>
      </c>
      <c r="C15" s="14" t="str">
        <f>[1]香中量單!B22</f>
        <v>海芽蛋花湯</v>
      </c>
      <c r="D15" s="16">
        <v>35</v>
      </c>
      <c r="E15" s="14" t="str">
        <f>[1]香中量單!B61</f>
        <v>八寶甜湯</v>
      </c>
      <c r="F15" s="16">
        <v>75</v>
      </c>
      <c r="G15" s="14" t="s">
        <v>34</v>
      </c>
      <c r="H15" s="16">
        <v>35</v>
      </c>
      <c r="I15" s="50" t="s">
        <v>35</v>
      </c>
      <c r="J15" s="13">
        <v>30</v>
      </c>
      <c r="K15" s="14" t="str">
        <f>[1]香中量單!B178</f>
        <v>苦瓜排骨湯</v>
      </c>
      <c r="L15" s="16">
        <v>50</v>
      </c>
      <c r="M15" s="17" t="str">
        <f>[1]香中量單!B216</f>
        <v>海芽味噌湯</v>
      </c>
      <c r="N15" s="13">
        <v>35</v>
      </c>
      <c r="O15" s="14" t="str">
        <f>[1]香中量單!B256</f>
        <v>蘿蔔魚羹湯</v>
      </c>
      <c r="P15" s="19">
        <v>30</v>
      </c>
    </row>
    <row r="16" spans="1:18" ht="23.25" customHeight="1">
      <c r="A16" s="70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14"/>
      <c r="P16" s="19"/>
    </row>
    <row r="17" spans="1:16" ht="23.25" customHeight="1" thickBot="1">
      <c r="A17" s="71"/>
      <c r="B17" s="37"/>
      <c r="C17" s="38"/>
      <c r="D17" s="27"/>
      <c r="E17" s="38"/>
      <c r="F17" s="27"/>
      <c r="G17" s="38"/>
      <c r="H17" s="27"/>
      <c r="I17" s="39" t="s">
        <v>36</v>
      </c>
      <c r="J17" s="25"/>
      <c r="K17" s="28"/>
      <c r="L17" s="40"/>
      <c r="M17" s="39"/>
      <c r="N17" s="37"/>
      <c r="O17" s="28"/>
      <c r="P17" s="53"/>
    </row>
    <row r="18" spans="1:16" ht="23.25" customHeight="1">
      <c r="A18" s="67" t="s">
        <v>12</v>
      </c>
      <c r="B18" s="41" t="s">
        <v>4</v>
      </c>
      <c r="C18" s="32" t="s">
        <v>6</v>
      </c>
      <c r="D18" s="10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>
      <c r="A19" s="70"/>
      <c r="B19" s="56" t="s">
        <v>19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>
      <c r="A20" s="70"/>
      <c r="B20" s="13" t="s">
        <v>7</v>
      </c>
      <c r="C20" s="61" t="str">
        <f>[1]香中量單!B28</f>
        <v>黃金蝦排</v>
      </c>
      <c r="D20" s="64">
        <v>165</v>
      </c>
      <c r="E20" s="14" t="str">
        <f>[1]香中量單!B67</f>
        <v>紅燒扣肉</v>
      </c>
      <c r="F20" s="16">
        <v>175</v>
      </c>
      <c r="G20" s="14" t="str">
        <f>[1]香中量單!B106</f>
        <v>紅燒雞排</v>
      </c>
      <c r="H20" s="16">
        <v>165</v>
      </c>
      <c r="I20" s="17" t="str">
        <f>[1]香中量單!B145</f>
        <v>糖醋魚排</v>
      </c>
      <c r="J20" s="13">
        <v>165</v>
      </c>
      <c r="K20" s="14" t="str">
        <f>[1]香中量單!B184</f>
        <v>紅燒豆腐</v>
      </c>
      <c r="L20" s="16">
        <v>85</v>
      </c>
      <c r="M20" s="17" t="s">
        <v>37</v>
      </c>
      <c r="N20" s="13">
        <v>160</v>
      </c>
      <c r="O20" s="58" t="str">
        <f>[1]香中量單!B262</f>
        <v>香香雞排</v>
      </c>
      <c r="P20" s="19">
        <v>165</v>
      </c>
    </row>
    <row r="21" spans="1:16" ht="23.25" customHeight="1">
      <c r="A21" s="70"/>
      <c r="B21" s="13" t="s">
        <v>8</v>
      </c>
      <c r="C21" s="87" t="str">
        <f>[1]香中量單!B29</f>
        <v>脆瓜魷魚</v>
      </c>
      <c r="D21" s="64">
        <v>110</v>
      </c>
      <c r="E21" s="14" t="str">
        <f>[1]香中量單!B70</f>
        <v>蛋酥白菜</v>
      </c>
      <c r="F21" s="16">
        <v>75</v>
      </c>
      <c r="G21" s="14" t="s">
        <v>38</v>
      </c>
      <c r="H21" s="16">
        <v>75</v>
      </c>
      <c r="I21" s="17" t="str">
        <f>[1]香中量單!B147</f>
        <v>青瓜泡鱿魚</v>
      </c>
      <c r="J21" s="13">
        <v>70</v>
      </c>
      <c r="K21" s="14" t="str">
        <f>[1]香中量單!B185</f>
        <v>三色腿丁</v>
      </c>
      <c r="L21" s="16">
        <v>75</v>
      </c>
      <c r="M21" s="17" t="s">
        <v>39</v>
      </c>
      <c r="N21" s="13">
        <v>95</v>
      </c>
      <c r="O21" s="14" t="str">
        <f>[1]香中量單!B263</f>
        <v>開陽白菜</v>
      </c>
      <c r="P21" s="19">
        <v>60</v>
      </c>
    </row>
    <row r="22" spans="1:16" ht="23.25" customHeight="1">
      <c r="A22" s="70"/>
      <c r="B22" s="13" t="s">
        <v>9</v>
      </c>
      <c r="C22" s="61" t="s">
        <v>10</v>
      </c>
      <c r="D22" s="64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9">
        <v>50</v>
      </c>
    </row>
    <row r="23" spans="1:16" ht="23.25" customHeight="1">
      <c r="A23" s="70"/>
      <c r="B23" s="13" t="s">
        <v>11</v>
      </c>
      <c r="C23" s="14" t="str">
        <f>[1]香中量單!B34</f>
        <v>番茄蛋花湯</v>
      </c>
      <c r="D23" s="16">
        <v>35</v>
      </c>
      <c r="E23" s="14" t="str">
        <f>[1]香中量單!B75</f>
        <v>玉米蛋花湯</v>
      </c>
      <c r="F23" s="16">
        <v>30</v>
      </c>
      <c r="G23" s="14" t="str">
        <f>[1]香中量單!B112</f>
        <v>冬瓜枸杞排骨湯</v>
      </c>
      <c r="H23" s="16">
        <v>35</v>
      </c>
      <c r="I23" s="17" t="str">
        <f>[1]香中量單!B152</f>
        <v>白菜豆腐湯</v>
      </c>
      <c r="J23" s="13">
        <v>35</v>
      </c>
      <c r="K23" s="14" t="str">
        <f>[1]香中量單!B189</f>
        <v>榨菜肉絲湯</v>
      </c>
      <c r="L23" s="16">
        <v>30</v>
      </c>
      <c r="M23" s="17" t="str">
        <f>[1]香中量單!B230</f>
        <v>刺瓜香菇湯</v>
      </c>
      <c r="N23" s="13">
        <v>30</v>
      </c>
      <c r="O23" s="14" t="s">
        <v>40</v>
      </c>
      <c r="P23" s="19">
        <v>35</v>
      </c>
    </row>
    <row r="24" spans="1:16" ht="23.25" customHeight="1" thickBot="1">
      <c r="A24" s="71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72" t="s">
        <v>20</v>
      </c>
      <c r="B25" s="73"/>
      <c r="C25" s="73"/>
      <c r="D25" s="73"/>
      <c r="E25" s="73"/>
      <c r="F25" s="73"/>
      <c r="G25" s="73"/>
      <c r="H25" s="74" t="s">
        <v>21</v>
      </c>
      <c r="I25" s="75"/>
      <c r="J25" s="75"/>
      <c r="K25" s="75"/>
      <c r="L25" s="65" t="s">
        <v>22</v>
      </c>
      <c r="M25" s="66"/>
      <c r="N25" s="66"/>
      <c r="O25" s="66"/>
      <c r="P25" s="66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2024-07-22T23:25:38Z</cp:lastPrinted>
  <dcterms:created xsi:type="dcterms:W3CDTF">2021-03-12T11:59:10Z</dcterms:created>
  <dcterms:modified xsi:type="dcterms:W3CDTF">2024-08-02T08:35:47Z</dcterms:modified>
  <dc:language>zh-TW</dc:language>
</cp:coreProperties>
</file>