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D7EDFD9-445B-4367-9530-56E89A70CB0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I10" i="2"/>
  <c r="G10" i="2"/>
  <c r="G7" i="2"/>
  <c r="I6" i="2"/>
  <c r="G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<sst xmlns="http://schemas.openxmlformats.org/spreadsheetml/2006/main" count="59" uniqueCount="24">
  <si>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</si>
  <si>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</si>
  <si>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</si>
  <si>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</si>
  <si>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</si>
  <si>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</si>
  <si>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</si>
  <si>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</si>
  <si>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</si>
  <si>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</si>
  <si>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</si>
  <si>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</si>
  <si>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</si>
  <si>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</si>
  <si>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</si>
  <si>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</si>
  <si>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</si>
  <si>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</si>
  <si>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</si>
  <si>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</si>
  <si>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</si>
  <si>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</si>
  <si>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</si>
  <si>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桂冠饅頭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</si>
</sst>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3" borderId="39" xfId="1" applyNumberFormat="1" applyFont="1" applyFill="1" applyBorder="1" applyAlignment="1">
      <alignment horizontal="center" vertical="center" shrinkToFit="1"/>
    </xf>
    <xf numFmtId="14" fontId="5" fillId="3" borderId="40" xfId="1" applyNumberFormat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916-0922-1.xlsx" TargetMode="External"/><Relationship Id="rId1" Type="http://schemas.openxmlformats.org/officeDocument/2006/relationships/externalLinkPath" Target="&#39321;&#20013;113-0916-092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沙茶肉絲炒飯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2">
          <cell r="B22" t="str">
            <v>青絲雞絲湯</v>
          </cell>
        </row>
        <row r="28">
          <cell r="B28" t="str">
            <v>香雞肉排</v>
          </cell>
        </row>
        <row r="31">
          <cell r="B31" t="str">
            <v>豆腐炒蛋</v>
          </cell>
        </row>
        <row r="36">
          <cell r="B36" t="str">
            <v>胡瓜排骨湯</v>
          </cell>
        </row>
        <row r="44">
          <cell r="B44" t="str">
            <v>麗菜雞絲炒麵</v>
          </cell>
        </row>
        <row r="54">
          <cell r="B54" t="str">
            <v>三杯雞腿</v>
          </cell>
        </row>
        <row r="57">
          <cell r="B57" t="str">
            <v>絲瓜麵泡</v>
          </cell>
        </row>
        <row r="62">
          <cell r="B62" t="str">
            <v>綠豆湯</v>
          </cell>
        </row>
        <row r="67">
          <cell r="B67" t="str">
            <v>瓜仔肉</v>
          </cell>
        </row>
        <row r="69">
          <cell r="B69" t="str">
            <v>螞蟻上樹</v>
          </cell>
        </row>
        <row r="73">
          <cell r="B73" t="str">
            <v>白菜鲜味湯</v>
          </cell>
        </row>
        <row r="82">
          <cell r="B82" t="str">
            <v>白稀</v>
          </cell>
        </row>
        <row r="83">
          <cell r="B83" t="str">
            <v>芝麻素肉鬆</v>
          </cell>
        </row>
        <row r="84">
          <cell r="B84" t="str">
            <v>五香脆瓜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蛋酥白菜</v>
          </cell>
        </row>
        <row r="103">
          <cell r="B103" t="str">
            <v>海结蘿蔔湯</v>
          </cell>
        </row>
        <row r="106">
          <cell r="B106" t="str">
            <v>香酥魷魚排</v>
          </cell>
        </row>
        <row r="109">
          <cell r="B109" t="str">
            <v>紅仁炒蛋</v>
          </cell>
        </row>
        <row r="114">
          <cell r="B114" t="str">
            <v>黃瓜魚丸湯</v>
          </cell>
        </row>
        <row r="122">
          <cell r="B122" t="str">
            <v>麥香奶茶</v>
          </cell>
        </row>
        <row r="123">
          <cell r="B123" t="str">
            <v>肉包子</v>
          </cell>
        </row>
        <row r="132">
          <cell r="B132" t="str">
            <v>XO醬炒泡麵</v>
          </cell>
        </row>
        <row r="137">
          <cell r="B137" t="str">
            <v>鐵路肉排</v>
          </cell>
        </row>
        <row r="138">
          <cell r="B138" t="str">
            <v>滷三角油腐</v>
          </cell>
        </row>
        <row r="140">
          <cell r="B140" t="str">
            <v>蘿蔔貢丸湯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家常油腐</v>
          </cell>
        </row>
        <row r="174">
          <cell r="B174" t="str">
            <v>絞肉蒸蛋</v>
          </cell>
        </row>
        <row r="178">
          <cell r="B178" t="str">
            <v>冬瓜雞湯</v>
          </cell>
        </row>
        <row r="184">
          <cell r="B184" t="str">
            <v>五香豆干</v>
          </cell>
        </row>
        <row r="186">
          <cell r="B186" t="str">
            <v>青花培根</v>
          </cell>
        </row>
        <row r="190">
          <cell r="B190" t="str">
            <v>青瓜素羹湯</v>
          </cell>
        </row>
        <row r="200">
          <cell r="B200" t="str">
            <v>小米稀飯</v>
          </cell>
        </row>
        <row r="210">
          <cell r="B210" t="str">
            <v>照燒雞排</v>
          </cell>
        </row>
        <row r="212">
          <cell r="B212" t="str">
            <v>白菜冬粉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蔬菜肉羹湯</v>
          </cell>
        </row>
        <row r="239">
          <cell r="B239" t="str">
            <v>肉茸香菇炒麵</v>
          </cell>
        </row>
        <row r="249">
          <cell r="B249" t="str">
            <v>糖醋雞堡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味噌肉絲</v>
          </cell>
        </row>
        <row r="266">
          <cell r="B266" t="str">
            <v>紅燒豆腐</v>
          </cell>
        </row>
        <row r="271">
          <cell r="B271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B5" sqref="B5"/>
    </sheetView>
  </sheetViews>
  <sheetFormatPr defaultColWidth="9" defaultRowHeight="16.5"/>
  <cols>
    <col min="1" max="1" width="4" style="50" customWidth="1"/>
    <col min="2" max="2" width="7.875" style="50" customWidth="1"/>
    <col min="3" max="3" width="13" style="50" customWidth="1"/>
    <col min="4" max="4" width="6" style="50" customWidth="1"/>
    <col min="5" max="5" width="13" style="50" customWidth="1"/>
    <col min="6" max="6" width="6" style="50" customWidth="1"/>
    <col min="7" max="7" width="13" style="50" customWidth="1"/>
    <col min="8" max="8" width="6" style="58" customWidth="1"/>
    <col min="9" max="9" width="13" style="50" customWidth="1"/>
    <col min="10" max="10" width="6" style="50" customWidth="1"/>
    <col min="11" max="11" width="13" style="50" customWidth="1"/>
    <col min="12" max="12" width="6" style="50" customWidth="1"/>
    <col min="13" max="13" width="13" style="50" customWidth="1"/>
    <col min="14" max="14" width="6" style="50" customWidth="1"/>
    <col min="15" max="15" width="13" style="50" customWidth="1"/>
    <col min="16" max="16" width="6" style="50" customWidth="1"/>
    <col min="17" max="1024" width="9" style="50"/>
  </cols>
  <sheetData>
    <row r="1" spans="1:18" ht="39" thickBo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ht="23.25" customHeight="1" thickBot="1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ht="23.25" customHeight="1" thickBot="1">
      <c r="A3" s="65" t="s">
        <v>1</v>
      </c>
      <c r="B3" s="51" t="s">
        <v>15</v>
      </c>
      <c r="C3" s="66">
        <v>45551</v>
      </c>
      <c r="D3" s="66"/>
      <c r="E3" s="67">
        <f>C3+1</f>
        <v>45552</v>
      </c>
      <c r="F3" s="67"/>
      <c r="G3" s="67">
        <f>E3+1</f>
        <v>45553</v>
      </c>
      <c r="H3" s="67"/>
      <c r="I3" s="67">
        <f>G3+1</f>
        <v>45554</v>
      </c>
      <c r="J3" s="67"/>
      <c r="K3" s="67">
        <f>I3+1</f>
        <v>45555</v>
      </c>
      <c r="L3" s="67"/>
      <c r="M3" s="67">
        <f>K3+1</f>
        <v>45556</v>
      </c>
      <c r="N3" s="67"/>
      <c r="O3" s="67">
        <f>M3+1</f>
        <v>45557</v>
      </c>
      <c r="P3" s="67"/>
    </row>
    <row r="4" spans="1:18" ht="23.25" customHeight="1" thickBot="1">
      <c r="A4" s="65"/>
      <c r="B4" s="43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0" t="s">
        <v>3</v>
      </c>
      <c r="B5" s="8" t="s">
        <v>4</v>
      </c>
      <c r="C5" s="9" t="str">
        <f>[1]香中量單!B5</f>
        <v>沙茶肉絲炒飯</v>
      </c>
      <c r="D5" s="10">
        <v>300</v>
      </c>
      <c r="E5" s="68" t="str">
        <f>[1]香中量單!B44</f>
        <v>麗菜雞絲炒麵</v>
      </c>
      <c r="F5" s="69">
        <v>320</v>
      </c>
      <c r="G5" s="11" t="str">
        <f>[1]香中量單!B82</f>
        <v>白稀</v>
      </c>
      <c r="H5" s="70">
        <v>280</v>
      </c>
      <c r="I5" s="11" t="str">
        <f>[1]香中量單!B122</f>
        <v>麥香奶茶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280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0"/>
      <c r="B6" s="13" t="s">
        <v>17</v>
      </c>
      <c r="C6" s="14"/>
      <c r="D6" s="15"/>
      <c r="E6" s="53"/>
      <c r="F6" s="71"/>
      <c r="G6" s="17" t="str">
        <f>[1]香中量單!B83</f>
        <v>芝麻素肉鬆</v>
      </c>
      <c r="H6" s="72">
        <v>75</v>
      </c>
      <c r="I6" s="17" t="str">
        <f>[1]香中量單!B123</f>
        <v>肉包子</v>
      </c>
      <c r="J6" s="73">
        <v>120</v>
      </c>
      <c r="K6" s="14"/>
      <c r="L6" s="15"/>
      <c r="M6" s="14" t="s">
        <v>23</v>
      </c>
      <c r="N6" s="13">
        <v>120</v>
      </c>
      <c r="O6" s="14"/>
      <c r="P6" s="18"/>
    </row>
    <row r="7" spans="1:18" ht="23.25" customHeight="1" thickBot="1">
      <c r="A7" s="60"/>
      <c r="B7" s="13"/>
      <c r="C7" s="14"/>
      <c r="D7" s="19"/>
      <c r="E7" s="53"/>
      <c r="F7" s="74"/>
      <c r="G7" s="17" t="str">
        <f>[1]香中量單!B84</f>
        <v>五香脆瓜</v>
      </c>
      <c r="H7" s="72">
        <v>65</v>
      </c>
      <c r="I7" s="17"/>
      <c r="J7" s="75"/>
      <c r="K7" s="14"/>
      <c r="L7" s="19"/>
      <c r="M7" s="17"/>
      <c r="N7" s="20"/>
      <c r="O7" s="14"/>
      <c r="P7" s="21"/>
      <c r="Q7" s="76"/>
    </row>
    <row r="8" spans="1:18" ht="23.25" customHeight="1" thickBot="1">
      <c r="A8" s="60"/>
      <c r="B8" s="13"/>
      <c r="C8" s="14"/>
      <c r="D8" s="16"/>
      <c r="E8" s="53"/>
      <c r="F8" s="54"/>
      <c r="G8" s="14"/>
      <c r="H8" s="13"/>
      <c r="I8" s="14"/>
      <c r="J8" s="16"/>
      <c r="K8" s="14"/>
      <c r="L8" s="55"/>
      <c r="M8" s="17"/>
      <c r="N8" s="13"/>
      <c r="O8" s="14"/>
      <c r="P8" s="16"/>
    </row>
    <row r="9" spans="1:18" ht="23.25" customHeight="1" thickBot="1">
      <c r="A9" s="60"/>
      <c r="B9" s="22"/>
      <c r="C9" s="23"/>
      <c r="D9" s="24"/>
      <c r="E9" s="23"/>
      <c r="F9" s="24"/>
      <c r="G9" s="25"/>
      <c r="H9" s="27"/>
      <c r="I9" s="23"/>
      <c r="J9" s="24"/>
      <c r="K9" s="23"/>
      <c r="L9" s="37"/>
      <c r="M9" s="26"/>
      <c r="N9" s="27"/>
      <c r="O9" s="25"/>
      <c r="P9" s="28"/>
    </row>
    <row r="10" spans="1:18" ht="23.25" customHeight="1" thickBot="1">
      <c r="A10" s="60" t="s">
        <v>5</v>
      </c>
      <c r="B10" s="8" t="s">
        <v>4</v>
      </c>
      <c r="C10" s="29" t="s">
        <v>6</v>
      </c>
      <c r="D10" s="10">
        <v>280</v>
      </c>
      <c r="E10" s="29" t="s">
        <v>6</v>
      </c>
      <c r="F10" s="10">
        <v>280</v>
      </c>
      <c r="G10" s="30" t="str">
        <f>[1]香中量單!B92</f>
        <v>豬柳燴飯</v>
      </c>
      <c r="H10" s="10">
        <v>280</v>
      </c>
      <c r="I10" s="31" t="str">
        <f>[1]香中量單!B132</f>
        <v>XO醬炒泡麵</v>
      </c>
      <c r="J10" s="8">
        <v>320</v>
      </c>
      <c r="K10" s="30" t="s">
        <v>6</v>
      </c>
      <c r="L10" s="10">
        <v>280</v>
      </c>
      <c r="M10" s="31" t="s">
        <v>6</v>
      </c>
      <c r="N10" s="13">
        <v>280</v>
      </c>
      <c r="O10" s="77" t="s">
        <v>6</v>
      </c>
      <c r="P10" s="78">
        <v>280</v>
      </c>
    </row>
    <row r="11" spans="1:18" ht="23.25" customHeight="1" thickBot="1">
      <c r="A11" s="60"/>
      <c r="B11" s="56" t="s">
        <v>18</v>
      </c>
      <c r="C11" s="14"/>
      <c r="D11" s="16"/>
      <c r="E11" s="14"/>
      <c r="F11" s="16"/>
      <c r="G11" s="14"/>
      <c r="H11" s="16"/>
      <c r="I11" s="47"/>
      <c r="J11" s="13"/>
      <c r="K11" s="14"/>
      <c r="L11" s="16"/>
      <c r="M11" s="32"/>
      <c r="N11" s="16"/>
      <c r="O11" s="48"/>
      <c r="P11" s="16"/>
      <c r="Q11" s="79"/>
    </row>
    <row r="12" spans="1:18" ht="23.25" customHeight="1" thickBot="1">
      <c r="A12" s="60"/>
      <c r="B12" s="13" t="s">
        <v>7</v>
      </c>
      <c r="C12" s="14" t="str">
        <f>[1]香中量單!B15</f>
        <v>香滷肉丁</v>
      </c>
      <c r="D12" s="16">
        <v>195</v>
      </c>
      <c r="E12" s="14" t="str">
        <f>[1]香中量單!B54</f>
        <v>三杯雞腿</v>
      </c>
      <c r="F12" s="16">
        <v>185</v>
      </c>
      <c r="G12" s="14" t="str">
        <f>[1]香中量單!B94</f>
        <v>黑胡椒肉絲</v>
      </c>
      <c r="H12" s="16">
        <v>160</v>
      </c>
      <c r="I12" s="47" t="str">
        <f>[1]香中量單!B137</f>
        <v>鐵路肉排</v>
      </c>
      <c r="J12" s="13">
        <v>165</v>
      </c>
      <c r="K12" s="14" t="str">
        <f>[1]香中量單!B171</f>
        <v>家常油腐</v>
      </c>
      <c r="L12" s="16">
        <v>75</v>
      </c>
      <c r="M12" s="17" t="str">
        <f>[1]香中量單!B210</f>
        <v>照燒雞排</v>
      </c>
      <c r="N12" s="13">
        <v>165</v>
      </c>
      <c r="O12" s="14" t="str">
        <f>[1]香中量單!B249</f>
        <v>糖醋雞堡</v>
      </c>
      <c r="P12" s="16">
        <v>75</v>
      </c>
    </row>
    <row r="13" spans="1:18" ht="23.25" customHeight="1" thickBot="1">
      <c r="A13" s="60"/>
      <c r="B13" s="13" t="s">
        <v>8</v>
      </c>
      <c r="C13" s="14" t="str">
        <f>[1]香中量單!B18</f>
        <v>菜脯炒干片</v>
      </c>
      <c r="D13" s="16">
        <v>85</v>
      </c>
      <c r="E13" s="14" t="str">
        <f>[1]香中量單!B57</f>
        <v>絲瓜麵泡</v>
      </c>
      <c r="F13" s="16">
        <v>55</v>
      </c>
      <c r="G13" s="14" t="str">
        <f>[1]香中量單!B98</f>
        <v>蛋酥白菜</v>
      </c>
      <c r="H13" s="16">
        <v>85</v>
      </c>
      <c r="I13" s="47" t="str">
        <f>[1]香中量單!B138</f>
        <v>滷三角油腐</v>
      </c>
      <c r="J13" s="13">
        <v>75</v>
      </c>
      <c r="K13" s="14" t="str">
        <f>[1]香中量單!B174</f>
        <v>絞肉蒸蛋</v>
      </c>
      <c r="L13" s="16">
        <v>85</v>
      </c>
      <c r="M13" s="17" t="str">
        <f>[1]香中量單!B212</f>
        <v>白菜冬粉</v>
      </c>
      <c r="N13" s="13">
        <v>65</v>
      </c>
      <c r="O13" s="14" t="str">
        <f>[1]香中量單!B252</f>
        <v>青瓜香片</v>
      </c>
      <c r="P13" s="80">
        <v>75</v>
      </c>
      <c r="R13" s="57"/>
    </row>
    <row r="14" spans="1:18" ht="23.25" customHeight="1" thickBot="1">
      <c r="A14" s="60"/>
      <c r="B14" s="13" t="s">
        <v>9</v>
      </c>
      <c r="C14" s="53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">
        <v>10</v>
      </c>
      <c r="J14" s="13">
        <v>50</v>
      </c>
      <c r="K14" s="14" t="s">
        <v>10</v>
      </c>
      <c r="L14" s="16">
        <v>50</v>
      </c>
      <c r="M14" s="17" t="str">
        <f>K14</f>
        <v>季節蔬菜</v>
      </c>
      <c r="N14" s="13">
        <v>60</v>
      </c>
      <c r="O14" s="14" t="s">
        <v>10</v>
      </c>
      <c r="P14" s="55">
        <v>50</v>
      </c>
      <c r="R14" s="57"/>
    </row>
    <row r="15" spans="1:18" ht="23.25" customHeight="1" thickBot="1">
      <c r="A15" s="60"/>
      <c r="B15" s="13" t="s">
        <v>11</v>
      </c>
      <c r="C15" s="14" t="str">
        <f>[1]香中量單!B22</f>
        <v>青絲雞絲湯</v>
      </c>
      <c r="D15" s="16">
        <v>35</v>
      </c>
      <c r="E15" s="14" t="str">
        <f>[1]香中量單!B62</f>
        <v>綠豆湯</v>
      </c>
      <c r="F15" s="16">
        <v>75</v>
      </c>
      <c r="G15" s="14" t="str">
        <f>[1]香中量單!B103</f>
        <v>海结蘿蔔湯</v>
      </c>
      <c r="H15" s="16">
        <v>60</v>
      </c>
      <c r="I15" s="47" t="str">
        <f>[1]香中量單!B140</f>
        <v>蘿蔔貢丸湯</v>
      </c>
      <c r="J15" s="13">
        <v>30</v>
      </c>
      <c r="K15" s="14" t="str">
        <f>[1]香中量單!B178</f>
        <v>冬瓜雞湯</v>
      </c>
      <c r="L15" s="16">
        <v>65</v>
      </c>
      <c r="M15" s="17" t="str">
        <f>[1]香中量單!B218</f>
        <v>薑絲海芽湯</v>
      </c>
      <c r="N15" s="13">
        <v>30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3"/>
      <c r="M16" s="17"/>
      <c r="N16" s="13"/>
      <c r="O16" s="81"/>
      <c r="P16" s="16"/>
    </row>
    <row r="17" spans="1:16" ht="23.25" customHeight="1" thickBot="1">
      <c r="A17" s="60"/>
      <c r="B17" s="34"/>
      <c r="C17" s="35"/>
      <c r="D17" s="24"/>
      <c r="E17" s="35"/>
      <c r="F17" s="24"/>
      <c r="G17" s="35"/>
      <c r="H17" s="24"/>
      <c r="I17" s="36" t="s">
        <v>13</v>
      </c>
      <c r="J17" s="22"/>
      <c r="K17" s="25"/>
      <c r="L17" s="37"/>
      <c r="M17" s="36"/>
      <c r="N17" s="34"/>
      <c r="O17" s="25"/>
      <c r="P17" s="28"/>
    </row>
    <row r="18" spans="1:16" ht="23.25" customHeight="1" thickBot="1">
      <c r="A18" s="60" t="s">
        <v>12</v>
      </c>
      <c r="B18" s="38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39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0"/>
      <c r="B19" s="56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0"/>
      <c r="P19" s="18"/>
    </row>
    <row r="20" spans="1:16" ht="23.25" customHeight="1" thickBot="1">
      <c r="A20" s="60"/>
      <c r="B20" s="13" t="s">
        <v>7</v>
      </c>
      <c r="C20" s="14" t="str">
        <f>[1]香中量單!B28</f>
        <v>香雞肉排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香酥魷魚排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49" t="str">
        <f>[1]香中量單!B262</f>
        <v>味噌肉絲</v>
      </c>
      <c r="P20" s="18">
        <v>165</v>
      </c>
    </row>
    <row r="21" spans="1:16" ht="23.25" customHeight="1" thickBot="1">
      <c r="A21" s="60"/>
      <c r="B21" s="13" t="s">
        <v>8</v>
      </c>
      <c r="C21" s="82" t="str">
        <f>[1]香中量單!B31</f>
        <v>豆腐炒蛋</v>
      </c>
      <c r="D21" s="54">
        <v>110</v>
      </c>
      <c r="E21" s="14" t="str">
        <f>[1]香中量單!B69</f>
        <v>螞蟻上樹</v>
      </c>
      <c r="F21" s="16">
        <v>75</v>
      </c>
      <c r="G21" s="52" t="str">
        <f>[1]香中量單!B109</f>
        <v>紅仁炒蛋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青花培根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8">
        <v>60</v>
      </c>
    </row>
    <row r="22" spans="1:16" ht="23.25" customHeight="1" thickBot="1">
      <c r="A22" s="60"/>
      <c r="B22" s="13" t="s">
        <v>9</v>
      </c>
      <c r="C22" s="53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0"/>
      <c r="B23" s="13" t="s">
        <v>11</v>
      </c>
      <c r="C23" s="14" t="str">
        <f>[1]香中量單!B36</f>
        <v>胡瓜排骨湯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黃瓜魚丸湯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青瓜素羹湯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[1]香中量單!B271</f>
        <v>蘿蔔貢片湯</v>
      </c>
      <c r="P23" s="18">
        <v>35</v>
      </c>
    </row>
    <row r="24" spans="1:16" ht="23.25" customHeight="1" thickBot="1">
      <c r="A24" s="60"/>
      <c r="B24" s="34"/>
      <c r="C24" s="25"/>
      <c r="D24" s="24"/>
      <c r="E24" s="25"/>
      <c r="F24" s="24"/>
      <c r="G24" s="25"/>
      <c r="H24" s="24"/>
      <c r="I24" s="36"/>
      <c r="J24" s="27"/>
      <c r="K24" s="25"/>
      <c r="L24" s="37"/>
      <c r="M24" s="36"/>
      <c r="N24" s="22"/>
      <c r="O24" s="25"/>
      <c r="P24" s="28"/>
    </row>
    <row r="25" spans="1:16" ht="30.75" customHeight="1">
      <c r="A25" s="61" t="s">
        <v>20</v>
      </c>
      <c r="B25" s="61"/>
      <c r="C25" s="61"/>
      <c r="D25" s="61"/>
      <c r="E25" s="61"/>
      <c r="F25" s="61"/>
      <c r="G25" s="61"/>
      <c r="H25" s="62" t="s">
        <v>21</v>
      </c>
      <c r="I25" s="62"/>
      <c r="J25" s="62"/>
      <c r="K25" s="62"/>
      <c r="L25" s="59" t="s">
        <v>22</v>
      </c>
      <c r="M25" s="59"/>
      <c r="N25" s="59"/>
      <c r="O25" s="59"/>
      <c r="P25" s="59"/>
    </row>
    <row r="26" spans="1:16" ht="19.5">
      <c r="A26" s="41"/>
      <c r="B26" s="41"/>
      <c r="C26" s="4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1"/>
    </row>
    <row r="27" spans="1:16" ht="19.5">
      <c r="A27" s="41"/>
      <c r="B27" s="41"/>
      <c r="C27" s="44"/>
      <c r="D27" s="44"/>
      <c r="E27" s="46"/>
      <c r="F27" s="46"/>
      <c r="G27" s="41"/>
      <c r="H27" s="42"/>
      <c r="I27" s="41"/>
      <c r="J27" s="41"/>
      <c r="K27" s="41"/>
      <c r="L27" s="41"/>
      <c r="M27" s="46"/>
      <c r="N27" s="46"/>
      <c r="O27" s="46"/>
      <c r="P27" s="41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2024-09-12T13:55:05Z</dcterms:modified>
  <dc:language>zh-TW</dc:language>
</cp:coreProperties>
</file>