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<sst xmlns="http://schemas.openxmlformats.org/spreadsheetml/2006/main" count="140" uniqueCount="106">
  <si>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</si>
  <si>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</si>
  <si>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</si>
  <si>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</si>
  <si>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</si>
  <si>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</si>
  <si>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</si>
  <si>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</si>
  <si>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</si>
  <si>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</si>
  <si>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</si>
  <si>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</si>
  <si>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</si>
  <si>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</si>
  <si>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</si>
  <si>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</si>
  <si>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</si>
  <si>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</si>
  <si>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</si>
  <si>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</si>
  <si>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</si>
  <si>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</si>
  <si>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田園蔬菜湯</t>
  </si>
  <si>
    <t>竹筍湯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</si>
  <si>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</si>
  <si>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</si>
  <si>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</si>
  <si>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</si>
  <si>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</si>
  <si>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</si>
  <si>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</si>
  <si>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</si>
  <si>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</si>
  <si>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</si>
  <si>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</si>
  <si>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</si>
  <si>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</si>
  <si>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午餐附餐</t>
  </si>
  <si>
    <t>冬瓜湯</t>
  </si>
  <si>
    <t>白切肉</t>
  </si>
  <si>
    <t>豆漿</t>
  </si>
  <si>
    <t>玉菜干湯</t>
  </si>
  <si>
    <t>紫米飯</t>
  </si>
  <si>
    <t>養生五穀飯</t>
  </si>
  <si>
    <t>香-調味備料</t>
  </si>
  <si>
    <t>奶油蘑菇湯</t>
  </si>
  <si>
    <t>客家鹹粥</t>
  </si>
  <si>
    <t>蒜酥悶雞腿</t>
  </si>
  <si>
    <t>炒米粉</t>
  </si>
  <si>
    <t>洋蔥炒蛋</t>
  </si>
  <si>
    <t>金菇味噌湯</t>
  </si>
  <si>
    <t>醋溜魚</t>
  </si>
  <si>
    <t>夏威夷炒飯</t>
  </si>
  <si>
    <t>肉燥湯麵</t>
  </si>
  <si>
    <t>魯肉飯</t>
  </si>
  <si>
    <t>鮮菇鐵板麵</t>
  </si>
  <si>
    <t>皮蛋瘦肉粥</t>
  </si>
  <si>
    <t>肉絲麵線羹</t>
  </si>
  <si>
    <t>紫菜蛋花湯</t>
  </si>
  <si>
    <t>滷三角油腐</t>
  </si>
  <si>
    <t>滷蛋2/1</t>
  </si>
  <si>
    <t>大肉包</t>
  </si>
  <si>
    <t>紅豆三角包</t>
  </si>
  <si>
    <t>白油麵</t>
  </si>
  <si>
    <t>炒高麗菜</t>
  </si>
  <si>
    <t>客家控肉</t>
  </si>
  <si>
    <t>蠔油雞腿</t>
  </si>
  <si>
    <t>肉醬千層皮</t>
  </si>
  <si>
    <t>蔥油蒸嫩豬</t>
  </si>
  <si>
    <t>南瓜悶鮮雞</t>
  </si>
  <si>
    <t>紅仁炒蛋</t>
  </si>
  <si>
    <t>昆布燒白仁</t>
  </si>
  <si>
    <t>家常豆腐</t>
  </si>
  <si>
    <t>蒜泥腱子肉</t>
  </si>
  <si>
    <t>西班牙花菜</t>
  </si>
  <si>
    <t>蝦米西洋瓜</t>
  </si>
  <si>
    <t>菜圃煎蛋</t>
  </si>
  <si>
    <t>酸辣湯</t>
  </si>
  <si>
    <t>木瓜排骨湯</t>
  </si>
  <si>
    <t>綠豆湯</t>
  </si>
  <si>
    <t>味噌根絲湯</t>
  </si>
  <si>
    <t>豬肝湯</t>
  </si>
  <si>
    <t>蔥燒雞翅</t>
  </si>
  <si>
    <t>香蔥滷大排</t>
  </si>
  <si>
    <t>鹹蛋蒸肉</t>
  </si>
  <si>
    <t>薑絲炒麵腸</t>
  </si>
  <si>
    <t>糖醋魚丁</t>
  </si>
  <si>
    <t>枸杞蒸南瓜</t>
  </si>
  <si>
    <t>蟳絲冬粉煲</t>
  </si>
  <si>
    <t>塔香紫茄</t>
  </si>
  <si>
    <t>筍片魷魚羹</t>
  </si>
  <si>
    <t>薄鹽燒木瓜</t>
  </si>
  <si>
    <t>玉米蒸蛋</t>
  </si>
  <si>
    <t>酸菜芋頭湯</t>
  </si>
  <si>
    <t>絲瓜蛋湯</t>
  </si>
  <si>
    <t>白菜肉羹湯</t>
  </si>
  <si>
    <t>白蘿蔔貢丸湯</t>
  </si>
  <si>
    <t>脆皮鍋貼</t>
  </si>
  <si>
    <t>左宗棠雞</t>
  </si>
  <si>
    <t>絲瓜麵筋</t>
  </si>
  <si>
    <t>蔥油蒸魚</t>
  </si>
  <si>
    <t>滷雞腿</t>
  </si>
  <si>
    <t>芹菜炒鯊魚</t>
  </si>
  <si>
    <t>麻油雞翅</t>
  </si>
  <si>
    <t>洋蔥豬柳</t>
  </si>
  <si>
    <t>鹽煎雞肉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</si>
</sst>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33" borderId="20" xfId="0" applyNumberFormat="1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7" fillId="3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32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 horizontal="left" vertical="top"/>
    </xf>
    <xf numFmtId="14" fontId="15" fillId="35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20" fillId="35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/>
    </xf>
    <xf numFmtId="0" fontId="17" fillId="35" borderId="3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35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14" fontId="15" fillId="35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35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J10" sqref="J1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3"/>
      <c r="N2" s="113"/>
      <c r="O2" s="113"/>
      <c r="P2" s="64"/>
    </row>
    <row r="3" spans="1:16" s="2" customFormat="1" ht="24.75" customHeight="1">
      <c r="A3" s="122" t="s">
        <v>5</v>
      </c>
      <c r="B3" s="123"/>
      <c r="C3" s="19">
        <f>0!D5</f>
        <v>43423</v>
      </c>
      <c r="D3" s="19"/>
      <c r="E3" s="19">
        <f>C3+1</f>
        <v>43424</v>
      </c>
      <c r="F3" s="19"/>
      <c r="G3" s="19">
        <f>E3+1</f>
        <v>43425</v>
      </c>
      <c r="H3" s="19"/>
      <c r="I3" s="19">
        <f>G3+1</f>
        <v>43426</v>
      </c>
      <c r="J3" s="19"/>
      <c r="K3" s="19">
        <f>I3+1</f>
        <v>43427</v>
      </c>
      <c r="L3" s="19"/>
      <c r="M3" s="19">
        <f>K3+1</f>
        <v>43428</v>
      </c>
      <c r="N3" s="46"/>
      <c r="O3" s="19">
        <f>M3+1</f>
        <v>43429</v>
      </c>
      <c r="P3" s="63"/>
    </row>
    <row r="4" spans="1:16" s="2" customFormat="1" ht="24.75" customHeight="1">
      <c r="A4" s="124"/>
      <c r="B4" s="125"/>
      <c r="C4" s="13">
        <f aca="true" t="shared" si="0" ref="C4:O4">C3</f>
        <v>43423</v>
      </c>
      <c r="D4" s="13" t="s">
        <v>19</v>
      </c>
      <c r="E4" s="13">
        <f t="shared" si="0"/>
        <v>43424</v>
      </c>
      <c r="F4" s="13" t="s">
        <v>19</v>
      </c>
      <c r="G4" s="13">
        <f t="shared" si="0"/>
        <v>43425</v>
      </c>
      <c r="H4" s="13" t="s">
        <v>19</v>
      </c>
      <c r="I4" s="13">
        <f t="shared" si="0"/>
        <v>43426</v>
      </c>
      <c r="J4" s="13" t="s">
        <v>19</v>
      </c>
      <c r="K4" s="13">
        <f t="shared" si="0"/>
        <v>43427</v>
      </c>
      <c r="L4" s="13" t="s">
        <v>19</v>
      </c>
      <c r="M4" s="13">
        <f t="shared" si="0"/>
        <v>43428</v>
      </c>
      <c r="N4" s="13" t="s">
        <v>19</v>
      </c>
      <c r="O4" s="13">
        <f t="shared" si="0"/>
        <v>43429</v>
      </c>
      <c r="P4" s="56" t="s">
        <v>20</v>
      </c>
    </row>
    <row r="5" spans="1:16" s="2" customFormat="1" ht="24.75" customHeight="1">
      <c r="A5" s="116" t="s">
        <v>0</v>
      </c>
      <c r="B5" s="117"/>
      <c r="C5" s="26" t="str">
        <f>0!D7</f>
        <v>夏威夷炒飯</v>
      </c>
      <c r="D5" s="26">
        <v>420</v>
      </c>
      <c r="E5" s="35" t="str">
        <f>0!E7</f>
        <v>肉燥湯麵</v>
      </c>
      <c r="F5" s="35">
        <v>380</v>
      </c>
      <c r="G5" s="35" t="str">
        <f>0!F7</f>
        <v>魯肉飯</v>
      </c>
      <c r="H5" s="35">
        <v>410</v>
      </c>
      <c r="I5" s="26" t="str">
        <f>0!G7</f>
        <v>客家鹹粥</v>
      </c>
      <c r="J5" s="26">
        <v>250</v>
      </c>
      <c r="K5" s="35" t="str">
        <f>0!H7</f>
        <v>鮮菇鐵板麵</v>
      </c>
      <c r="L5" s="35">
        <v>420</v>
      </c>
      <c r="M5" s="26" t="str">
        <f>0!I7</f>
        <v>皮蛋瘦肉粥</v>
      </c>
      <c r="N5" s="47">
        <v>250</v>
      </c>
      <c r="O5" s="26" t="str">
        <f>0!J7</f>
        <v>肉絲麵線羹</v>
      </c>
      <c r="P5" s="57">
        <v>380</v>
      </c>
    </row>
    <row r="6" spans="1:16" s="2" customFormat="1" ht="24.75" customHeight="1">
      <c r="A6" s="118"/>
      <c r="B6" s="119"/>
      <c r="C6" s="26" t="str">
        <f>0!D8</f>
        <v>紫菜蛋花湯</v>
      </c>
      <c r="D6" s="25">
        <v>30</v>
      </c>
      <c r="E6" s="36" t="str">
        <f>0!E8</f>
        <v>滷三角油腐</v>
      </c>
      <c r="F6" s="36">
        <v>95</v>
      </c>
      <c r="G6" s="36" t="str">
        <f>0!F8</f>
        <v>滷蛋2/1</v>
      </c>
      <c r="H6" s="36">
        <v>40</v>
      </c>
      <c r="I6" s="26" t="str">
        <f>0!G8</f>
        <v>大肉包</v>
      </c>
      <c r="J6" s="25">
        <v>180</v>
      </c>
      <c r="K6" s="36" t="str">
        <f>0!H8</f>
        <v>奶油蘑菇湯</v>
      </c>
      <c r="L6" s="36">
        <v>30</v>
      </c>
      <c r="M6" s="26" t="str">
        <f>0!I8</f>
        <v>脆皮鍋貼</v>
      </c>
      <c r="N6" s="47">
        <v>180</v>
      </c>
      <c r="O6" s="26" t="str">
        <f>0!J8</f>
        <v>紅豆三角包</v>
      </c>
      <c r="P6" s="57">
        <v>150</v>
      </c>
    </row>
    <row r="7" spans="1:16" s="2" customFormat="1" ht="24.75" customHeight="1" thickBot="1">
      <c r="A7" s="118"/>
      <c r="B7" s="119"/>
      <c r="C7" s="26"/>
      <c r="D7" s="61"/>
      <c r="E7" s="61"/>
      <c r="F7" s="61"/>
      <c r="G7" s="36" t="str">
        <f>0!F9</f>
        <v>炒高麗菜</v>
      </c>
      <c r="H7" s="62">
        <v>50</v>
      </c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0"/>
      <c r="B8" s="121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8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9"/>
      <c r="B10" s="26" t="s">
        <v>12</v>
      </c>
      <c r="C10" s="27" t="str">
        <f>0!D11</f>
        <v>客家控肉</v>
      </c>
      <c r="D10" s="27">
        <v>235</v>
      </c>
      <c r="E10" s="27" t="str">
        <f>0!E11</f>
        <v>醋溜魚</v>
      </c>
      <c r="F10" s="27">
        <v>160</v>
      </c>
      <c r="G10" s="26" t="str">
        <f>0!F11</f>
        <v>蠔油雞腿</v>
      </c>
      <c r="H10" s="26">
        <v>160</v>
      </c>
      <c r="I10" s="26" t="str">
        <f>0!G11</f>
        <v>炒米粉</v>
      </c>
      <c r="J10" s="26">
        <v>420</v>
      </c>
      <c r="K10" s="30" t="str">
        <f>0!H11</f>
        <v>肉醬千層皮</v>
      </c>
      <c r="L10" s="30">
        <v>125</v>
      </c>
      <c r="M10" s="27" t="str">
        <f>0!I11</f>
        <v>蔥油蒸嫩豬</v>
      </c>
      <c r="N10" s="49">
        <v>170</v>
      </c>
      <c r="O10" s="27" t="str">
        <f>0!J11</f>
        <v>南瓜悶鮮雞</v>
      </c>
      <c r="P10" s="59">
        <v>165</v>
      </c>
    </row>
    <row r="11" spans="1:16" s="2" customFormat="1" ht="24.75" customHeight="1">
      <c r="A11" s="109"/>
      <c r="B11" s="29" t="s">
        <v>11</v>
      </c>
      <c r="C11" s="27" t="s">
        <v>39</v>
      </c>
      <c r="D11" s="27"/>
      <c r="E11" s="27" t="s">
        <v>100</v>
      </c>
      <c r="F11" s="27"/>
      <c r="G11" s="26" t="s">
        <v>101</v>
      </c>
      <c r="H11" s="26"/>
      <c r="I11" s="26" t="str">
        <f>0!G12</f>
        <v>蒜泥腱子肉</v>
      </c>
      <c r="J11" s="26">
        <v>170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09"/>
      <c r="B12" s="26" t="s">
        <v>10</v>
      </c>
      <c r="C12" s="27" t="str">
        <f>0!D12</f>
        <v>紅仁炒蛋</v>
      </c>
      <c r="D12" s="27">
        <v>90</v>
      </c>
      <c r="E12" s="27" t="str">
        <f>0!E12</f>
        <v>昆布燒白仁</v>
      </c>
      <c r="F12" s="27">
        <v>80</v>
      </c>
      <c r="G12" s="26" t="str">
        <f>0!F12</f>
        <v>家常豆腐</v>
      </c>
      <c r="H12" s="26">
        <v>100</v>
      </c>
      <c r="I12" s="26" t="str">
        <f>0!G13</f>
        <v>菜圃煎蛋</v>
      </c>
      <c r="J12" s="26">
        <v>85</v>
      </c>
      <c r="K12" s="31" t="str">
        <f>0!H12</f>
        <v>西班牙花菜</v>
      </c>
      <c r="L12" s="31">
        <v>85</v>
      </c>
      <c r="M12" s="26" t="str">
        <f>0!I12</f>
        <v>蝦米西洋瓜</v>
      </c>
      <c r="N12" s="47">
        <v>80</v>
      </c>
      <c r="O12" s="27" t="str">
        <f>0!J12</f>
        <v>絲瓜麵筋</v>
      </c>
      <c r="P12" s="57">
        <v>80</v>
      </c>
    </row>
    <row r="13" spans="1:16" s="2" customFormat="1" ht="24.75" customHeight="1">
      <c r="A13" s="109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9"/>
      <c r="B14" s="26" t="s">
        <v>8</v>
      </c>
      <c r="C14" s="27" t="str">
        <f>0!D14</f>
        <v>冬瓜湯</v>
      </c>
      <c r="D14" s="27">
        <v>30</v>
      </c>
      <c r="E14" s="27" t="str">
        <f>0!E14</f>
        <v>酸辣湯</v>
      </c>
      <c r="F14" s="27">
        <v>30</v>
      </c>
      <c r="G14" s="26" t="str">
        <f>0!F14</f>
        <v>木瓜排骨湯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味噌根絲湯</v>
      </c>
      <c r="L14" s="31">
        <v>30</v>
      </c>
      <c r="M14" s="28" t="str">
        <f>0!I14</f>
        <v>玉菜干湯</v>
      </c>
      <c r="N14" s="50">
        <v>30</v>
      </c>
      <c r="O14" s="27" t="str">
        <f>0!J14</f>
        <v>豬肝湯</v>
      </c>
      <c r="P14" s="65">
        <v>30</v>
      </c>
    </row>
    <row r="15" spans="1:16" s="2" customFormat="1" ht="24.75" customHeight="1">
      <c r="A15" s="109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0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9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9"/>
      <c r="B18" s="26" t="s">
        <v>12</v>
      </c>
      <c r="C18" s="27" t="str">
        <f>0!D23</f>
        <v>蔥燒雞翅</v>
      </c>
      <c r="D18" s="27">
        <v>165</v>
      </c>
      <c r="E18" s="27" t="str">
        <f>0!E23</f>
        <v>香蔥滷大排</v>
      </c>
      <c r="F18" s="27">
        <v>170</v>
      </c>
      <c r="G18" s="30" t="str">
        <f>0!F23</f>
        <v>鹹蛋蒸肉</v>
      </c>
      <c r="H18" s="30">
        <v>170</v>
      </c>
      <c r="I18" s="26" t="str">
        <f>0!G23</f>
        <v>左宗棠雞</v>
      </c>
      <c r="J18" s="26">
        <v>160</v>
      </c>
      <c r="K18" s="30" t="str">
        <f>0!H23</f>
        <v>薑絲炒麵腸</v>
      </c>
      <c r="L18" s="31">
        <v>125</v>
      </c>
      <c r="M18" s="27" t="str">
        <f>0!I23</f>
        <v>蒜酥悶雞腿</v>
      </c>
      <c r="N18" s="49">
        <v>160</v>
      </c>
      <c r="O18" s="27" t="str">
        <f>0!J23</f>
        <v>糖醋魚丁</v>
      </c>
      <c r="P18" s="59">
        <v>165</v>
      </c>
    </row>
    <row r="19" spans="1:16" s="2" customFormat="1" ht="24.75" customHeight="1">
      <c r="A19" s="109"/>
      <c r="B19" s="29" t="s">
        <v>11</v>
      </c>
      <c r="C19" s="27" t="s">
        <v>103</v>
      </c>
      <c r="D19" s="27"/>
      <c r="E19" s="27"/>
      <c r="F19" s="27"/>
      <c r="G19" s="26" t="s">
        <v>104</v>
      </c>
      <c r="H19" s="26"/>
      <c r="I19" s="26" t="s">
        <v>105</v>
      </c>
      <c r="J19" s="26"/>
      <c r="K19" s="31"/>
      <c r="L19" s="31"/>
      <c r="M19" s="27"/>
      <c r="N19" s="49"/>
      <c r="O19" s="49" t="s">
        <v>102</v>
      </c>
      <c r="P19" s="27"/>
    </row>
    <row r="20" spans="1:16" s="2" customFormat="1" ht="24.75" customHeight="1">
      <c r="A20" s="109"/>
      <c r="B20" s="26" t="s">
        <v>10</v>
      </c>
      <c r="C20" s="28" t="str">
        <f>0!D24</f>
        <v>枸杞蒸南瓜</v>
      </c>
      <c r="D20" s="28">
        <v>80</v>
      </c>
      <c r="E20" s="27" t="str">
        <f>0!E24</f>
        <v>蟳絲冬粉煲</v>
      </c>
      <c r="F20" s="27">
        <v>125</v>
      </c>
      <c r="G20" s="30" t="str">
        <f>0!F24</f>
        <v>塔香紫茄</v>
      </c>
      <c r="H20" s="30">
        <v>100</v>
      </c>
      <c r="I20" s="26" t="str">
        <f>0!G24</f>
        <v>筍片魷魚羹</v>
      </c>
      <c r="J20" s="26">
        <v>100</v>
      </c>
      <c r="K20" s="27" t="str">
        <f>0!H24</f>
        <v>洋蔥炒蛋</v>
      </c>
      <c r="L20" s="28">
        <v>85</v>
      </c>
      <c r="M20" s="27" t="str">
        <f>0!I24</f>
        <v>薄鹽燒木瓜</v>
      </c>
      <c r="N20" s="49">
        <v>90</v>
      </c>
      <c r="O20" s="27" t="str">
        <f>0!J24</f>
        <v>玉米蒸蛋</v>
      </c>
      <c r="P20" s="59">
        <v>80</v>
      </c>
    </row>
    <row r="21" spans="1:16" s="2" customFormat="1" ht="24.75" customHeight="1">
      <c r="A21" s="109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9"/>
      <c r="B22" s="26" t="s">
        <v>8</v>
      </c>
      <c r="C22" s="27" t="str">
        <f>0!D26</f>
        <v>田園蔬菜湯</v>
      </c>
      <c r="D22" s="27">
        <v>30</v>
      </c>
      <c r="E22" s="27" t="str">
        <f>0!E26</f>
        <v>金菇味噌湯</v>
      </c>
      <c r="F22" s="27">
        <v>30</v>
      </c>
      <c r="G22" s="27" t="str">
        <f>0!F26</f>
        <v>酸菜芋頭湯</v>
      </c>
      <c r="H22" s="27">
        <v>30</v>
      </c>
      <c r="I22" s="26" t="str">
        <f>0!G26</f>
        <v>絲瓜蛋湯</v>
      </c>
      <c r="J22" s="26">
        <v>30</v>
      </c>
      <c r="K22" s="27" t="str">
        <f>0!H26</f>
        <v>竹筍湯</v>
      </c>
      <c r="L22" s="27">
        <v>30</v>
      </c>
      <c r="M22" s="27" t="str">
        <f>0!I26</f>
        <v>白菜肉羹湯</v>
      </c>
      <c r="N22" s="49">
        <v>30</v>
      </c>
      <c r="O22" s="27" t="str">
        <f>0!J26</f>
        <v>白蘿蔔貢丸湯</v>
      </c>
      <c r="P22" s="59">
        <v>30</v>
      </c>
    </row>
    <row r="23" spans="1:16" s="2" customFormat="1" ht="24.75" customHeight="1" thickBot="1">
      <c r="A23" s="112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4" t="s">
        <v>7</v>
      </c>
      <c r="B24" s="114"/>
      <c r="C24" s="115"/>
      <c r="D24" s="115"/>
      <c r="E24" s="115"/>
      <c r="F24" s="115"/>
      <c r="G24" s="115"/>
      <c r="H24" s="115"/>
      <c r="I24" s="115"/>
      <c r="J24" s="45"/>
      <c r="K24" s="3"/>
      <c r="L24" s="3"/>
      <c r="M24" s="111" t="s">
        <v>21</v>
      </c>
      <c r="N24" s="111"/>
      <c r="O24" s="111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B23" sqref="B23:B31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8" t="s">
        <v>24</v>
      </c>
      <c r="J2" s="129"/>
      <c r="K2" s="67"/>
    </row>
    <row r="3" spans="1:11" s="71" customFormat="1" ht="27.75" customHeight="1">
      <c r="A3" s="41"/>
      <c r="B3" s="130" t="s">
        <v>25</v>
      </c>
      <c r="C3" s="131"/>
      <c r="D3" s="131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26</v>
      </c>
      <c r="E4" s="42" t="s">
        <v>27</v>
      </c>
      <c r="F4" s="42" t="s">
        <v>28</v>
      </c>
      <c r="G4" s="42" t="s">
        <v>29</v>
      </c>
      <c r="H4" s="42" t="s">
        <v>30</v>
      </c>
      <c r="I4" s="42" t="s">
        <v>31</v>
      </c>
      <c r="J4" s="42" t="s">
        <v>32</v>
      </c>
      <c r="K4" s="72"/>
    </row>
    <row r="5" spans="1:11" s="77" customFormat="1" ht="36.75" customHeight="1" thickBot="1">
      <c r="A5" s="74"/>
      <c r="B5" s="75"/>
      <c r="C5" s="76"/>
      <c r="D5" s="101">
        <v>43423</v>
      </c>
      <c r="E5" s="101">
        <v>43424</v>
      </c>
      <c r="F5" s="101">
        <v>43425</v>
      </c>
      <c r="G5" s="101">
        <v>43426</v>
      </c>
      <c r="H5" s="101">
        <v>43427</v>
      </c>
      <c r="I5" s="101">
        <v>43428</v>
      </c>
      <c r="J5" s="101">
        <v>43429</v>
      </c>
      <c r="K5" s="74"/>
    </row>
    <row r="6" spans="1:11" ht="16.5" customHeight="1">
      <c r="A6" s="78"/>
      <c r="B6" s="134" t="s">
        <v>33</v>
      </c>
      <c r="C6" s="79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78"/>
      <c r="B7" s="127"/>
      <c r="C7" s="80"/>
      <c r="D7" s="103" t="s">
        <v>52</v>
      </c>
      <c r="E7" s="103" t="s">
        <v>53</v>
      </c>
      <c r="F7" s="103" t="s">
        <v>54</v>
      </c>
      <c r="G7" s="103" t="s">
        <v>46</v>
      </c>
      <c r="H7" s="103" t="s">
        <v>55</v>
      </c>
      <c r="I7" s="103" t="s">
        <v>56</v>
      </c>
      <c r="J7" s="103" t="s">
        <v>57</v>
      </c>
      <c r="K7" s="8"/>
    </row>
    <row r="8" spans="1:11" ht="16.5" customHeight="1">
      <c r="A8" s="78"/>
      <c r="B8" s="127"/>
      <c r="C8" s="80"/>
      <c r="D8" s="103" t="s">
        <v>58</v>
      </c>
      <c r="E8" s="103" t="s">
        <v>59</v>
      </c>
      <c r="F8" s="103" t="s">
        <v>60</v>
      </c>
      <c r="G8" s="103" t="s">
        <v>61</v>
      </c>
      <c r="H8" s="103" t="s">
        <v>45</v>
      </c>
      <c r="I8" s="103" t="s">
        <v>97</v>
      </c>
      <c r="J8" s="103" t="s">
        <v>62</v>
      </c>
      <c r="K8" s="8"/>
    </row>
    <row r="9" spans="1:11" ht="16.5" customHeight="1">
      <c r="A9" s="78"/>
      <c r="B9" s="127"/>
      <c r="C9" s="80"/>
      <c r="D9" s="103"/>
      <c r="E9" s="103" t="s">
        <v>63</v>
      </c>
      <c r="F9" s="103" t="s">
        <v>64</v>
      </c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35"/>
      <c r="C10" s="82"/>
      <c r="D10" s="104"/>
      <c r="E10" s="104"/>
      <c r="F10" s="104" t="s">
        <v>40</v>
      </c>
      <c r="G10" s="104"/>
      <c r="H10" s="104"/>
      <c r="I10" s="104"/>
      <c r="J10" s="104"/>
      <c r="K10" s="83"/>
    </row>
    <row r="11" spans="1:11" ht="16.5" customHeight="1">
      <c r="A11" s="78"/>
      <c r="B11" s="134" t="s">
        <v>34</v>
      </c>
      <c r="C11" s="79"/>
      <c r="D11" s="102" t="s">
        <v>65</v>
      </c>
      <c r="E11" s="102" t="s">
        <v>51</v>
      </c>
      <c r="F11" s="102" t="s">
        <v>66</v>
      </c>
      <c r="G11" s="102" t="s">
        <v>48</v>
      </c>
      <c r="H11" s="102" t="s">
        <v>67</v>
      </c>
      <c r="I11" s="102" t="s">
        <v>68</v>
      </c>
      <c r="J11" s="102" t="s">
        <v>69</v>
      </c>
      <c r="K11" s="8"/>
    </row>
    <row r="12" spans="1:11" ht="16.5" customHeight="1">
      <c r="A12" s="78"/>
      <c r="B12" s="127"/>
      <c r="C12" s="80"/>
      <c r="D12" s="103" t="s">
        <v>70</v>
      </c>
      <c r="E12" s="103" t="s">
        <v>71</v>
      </c>
      <c r="F12" s="103" t="s">
        <v>72</v>
      </c>
      <c r="G12" s="103" t="s">
        <v>73</v>
      </c>
      <c r="H12" s="103" t="s">
        <v>74</v>
      </c>
      <c r="I12" s="103" t="s">
        <v>75</v>
      </c>
      <c r="J12" s="103" t="s">
        <v>99</v>
      </c>
      <c r="K12" s="8"/>
    </row>
    <row r="13" spans="1:11" ht="16.5" customHeight="1">
      <c r="A13" s="78"/>
      <c r="B13" s="127"/>
      <c r="C13" s="80"/>
      <c r="D13" s="103" t="s">
        <v>14</v>
      </c>
      <c r="E13" s="103" t="s">
        <v>14</v>
      </c>
      <c r="F13" s="103" t="s">
        <v>14</v>
      </c>
      <c r="G13" s="103" t="s">
        <v>76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7"/>
      <c r="C14" s="80"/>
      <c r="D14" s="103" t="s">
        <v>38</v>
      </c>
      <c r="E14" s="103" t="s">
        <v>77</v>
      </c>
      <c r="F14" s="103" t="s">
        <v>78</v>
      </c>
      <c r="G14" s="103" t="s">
        <v>79</v>
      </c>
      <c r="H14" s="103" t="s">
        <v>80</v>
      </c>
      <c r="I14" s="103" t="s">
        <v>41</v>
      </c>
      <c r="J14" s="103" t="s">
        <v>81</v>
      </c>
      <c r="K14" s="86"/>
    </row>
    <row r="15" spans="1:11" s="67" customFormat="1" ht="16.5" customHeight="1">
      <c r="A15" s="85"/>
      <c r="B15" s="127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27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35"/>
      <c r="C17" s="82"/>
      <c r="D17" s="104"/>
      <c r="E17" s="104" t="s">
        <v>42</v>
      </c>
      <c r="F17" s="104"/>
      <c r="G17" s="104"/>
      <c r="H17" s="104" t="s">
        <v>43</v>
      </c>
      <c r="I17" s="104"/>
      <c r="J17" s="104"/>
      <c r="K17" s="88"/>
    </row>
    <row r="18" spans="1:11" s="67" customFormat="1" ht="16.5" customHeight="1">
      <c r="A18" s="85"/>
      <c r="B18" s="126" t="s">
        <v>37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2"/>
      <c r="C19" s="80"/>
      <c r="D19" s="103" t="s">
        <v>44</v>
      </c>
      <c r="E19" s="103"/>
      <c r="F19" s="103" t="s">
        <v>44</v>
      </c>
      <c r="G19" s="103"/>
      <c r="H19" s="103" t="s">
        <v>44</v>
      </c>
      <c r="I19" s="103"/>
      <c r="J19" s="103"/>
      <c r="K19" s="86"/>
    </row>
    <row r="20" spans="1:11" s="67" customFormat="1" ht="16.5" customHeight="1">
      <c r="A20" s="85"/>
      <c r="B20" s="132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2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35</v>
      </c>
      <c r="B22" s="133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6" t="s">
        <v>36</v>
      </c>
      <c r="C23" s="95"/>
      <c r="D23" s="102" t="s">
        <v>82</v>
      </c>
      <c r="E23" s="102" t="s">
        <v>83</v>
      </c>
      <c r="F23" s="102" t="s">
        <v>84</v>
      </c>
      <c r="G23" s="102" t="s">
        <v>98</v>
      </c>
      <c r="H23" s="102" t="s">
        <v>85</v>
      </c>
      <c r="I23" s="102" t="s">
        <v>47</v>
      </c>
      <c r="J23" s="102" t="s">
        <v>86</v>
      </c>
      <c r="K23" s="8"/>
    </row>
    <row r="24" spans="1:11" ht="16.5" customHeight="1">
      <c r="A24" s="40"/>
      <c r="B24" s="127"/>
      <c r="C24" s="40"/>
      <c r="D24" s="103" t="s">
        <v>87</v>
      </c>
      <c r="E24" s="103" t="s">
        <v>88</v>
      </c>
      <c r="F24" s="103" t="s">
        <v>89</v>
      </c>
      <c r="G24" s="105" t="s">
        <v>90</v>
      </c>
      <c r="H24" s="103" t="s">
        <v>49</v>
      </c>
      <c r="I24" s="105" t="s">
        <v>91</v>
      </c>
      <c r="J24" s="103" t="s">
        <v>92</v>
      </c>
      <c r="K24" s="8"/>
    </row>
    <row r="25" spans="1:11" ht="16.5" customHeight="1">
      <c r="A25" s="40"/>
      <c r="B25" s="127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7"/>
      <c r="C26" s="40"/>
      <c r="D26" s="103" t="s">
        <v>22</v>
      </c>
      <c r="E26" s="103" t="s">
        <v>50</v>
      </c>
      <c r="F26" s="103" t="s">
        <v>93</v>
      </c>
      <c r="G26" s="105" t="s">
        <v>94</v>
      </c>
      <c r="H26" s="103" t="s">
        <v>23</v>
      </c>
      <c r="I26" s="105" t="s">
        <v>95</v>
      </c>
      <c r="J26" s="103" t="s">
        <v>96</v>
      </c>
      <c r="K26" s="8"/>
    </row>
    <row r="27" spans="1:11" ht="16.5" customHeight="1">
      <c r="A27" s="40"/>
      <c r="B27" s="127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7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7"/>
      <c r="C29" s="40"/>
      <c r="D29" s="103"/>
      <c r="E29" s="103" t="s">
        <v>42</v>
      </c>
      <c r="F29" s="103"/>
      <c r="G29" s="103"/>
      <c r="H29" s="103" t="s">
        <v>43</v>
      </c>
      <c r="I29" s="103"/>
      <c r="J29" s="103"/>
      <c r="K29" s="96"/>
    </row>
    <row r="30" spans="1:11" ht="16.5" customHeight="1" thickBot="1">
      <c r="A30" s="40"/>
      <c r="B30" s="127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7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2018-07-13T06:48:46Z</cp:lastPrinted>
  <dcterms:created xsi:type="dcterms:W3CDTF">2001-01-08T09:37:43Z</dcterms:created>
  <dcterms:modified xsi:type="dcterms:W3CDTF">2018-11-16T07:34:52Z</dcterms:modified>
  <cp:category/>
  <cp:version/>
  <cp:contentType/>
  <cp:contentStatus/>
</cp:coreProperties>
</file>