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1" l="1"/>
  <c r="M23" i="1"/>
  <c r="K23" i="1"/>
  <c r="I23" i="1"/>
  <c r="G23" i="1"/>
  <c r="E23" i="1"/>
  <c r="C23" i="1"/>
  <c r="O21" i="1"/>
  <c r="M21" i="1"/>
  <c r="K21" i="1"/>
  <c r="I21" i="1"/>
  <c r="G21" i="1"/>
  <c r="E21" i="1"/>
  <c r="C21" i="1"/>
  <c r="O20" i="1"/>
  <c r="M20" i="1"/>
  <c r="K20" i="1"/>
  <c r="I20" i="1"/>
  <c r="G20" i="1"/>
  <c r="E20" i="1"/>
  <c r="C20" i="1"/>
  <c r="O15" i="1"/>
  <c r="M15" i="1"/>
  <c r="K15" i="1"/>
  <c r="I15" i="1"/>
  <c r="G15" i="1"/>
  <c r="E15" i="1"/>
  <c r="C15" i="1"/>
  <c r="O13" i="1"/>
  <c r="M13" i="1"/>
  <c r="K13" i="1"/>
  <c r="I13" i="1"/>
  <c r="G13" i="1"/>
  <c r="E13" i="1"/>
  <c r="C13" i="1"/>
  <c r="O12" i="1"/>
  <c r="M12" i="1"/>
  <c r="K12" i="1"/>
  <c r="I12" i="1"/>
  <c r="G12" i="1"/>
  <c r="E12" i="1"/>
  <c r="C12" i="1"/>
  <c r="I7" i="1"/>
  <c r="O6" i="1"/>
  <c r="M6" i="1"/>
  <c r="I6" i="1"/>
  <c r="G6" i="1"/>
  <c r="E6" i="1"/>
  <c r="C6" i="1"/>
  <c r="O5" i="1"/>
  <c r="M5" i="1"/>
  <c r="K5" i="1"/>
  <c r="I5" i="1"/>
  <c r="G5" i="1"/>
  <c r="E5" i="1"/>
  <c r="C5" i="1"/>
  <c r="E3" i="1"/>
  <c r="G3" i="1" s="1"/>
  <c r="I3" i="1" s="1"/>
  <c r="K3" i="1" s="1"/>
  <c r="M3" i="1" s="1"/>
  <c r="O3" i="1" s="1"/>
</calcChain>
</file>

<file path=xl/sharedStrings.xml><?xml version="1.0" encoding="utf-8"?>
<sst xmlns="http://schemas.openxmlformats.org/spreadsheetml/2006/main" count="63" uniqueCount="27">
  <si>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</si>
  <si>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</si>
  <si>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</si>
  <si>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</si>
  <si>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</si>
  <si>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</si>
  <si>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</si>
  <si>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</si>
  <si>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</si>
  <si>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</si>
  <si>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</si>
  <si>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</si>
  <si>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</si>
  <si>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</si>
  <si>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</si>
  <si>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日期</t>
    <phoneticPr fontId="3" type="noConversion"/>
  </si>
  <si>
    <t>～～～ 粒粒米食點點我心  寰宇食品真心關懷  祝您用餐愉快 ～～～</t>
    <phoneticPr fontId="3" type="noConversion"/>
  </si>
  <si>
    <t>星期</t>
    <phoneticPr fontId="3" type="noConversion"/>
  </si>
  <si>
    <t>配菜</t>
    <phoneticPr fontId="3" type="noConversion"/>
  </si>
  <si>
    <t>脆皮馬蹄條</t>
    <phoneticPr fontId="3" type="noConversion"/>
  </si>
  <si>
    <t>快樂餐</t>
    <phoneticPr fontId="3" type="noConversion"/>
  </si>
  <si>
    <t>特別餐</t>
    <phoneticPr fontId="3" type="noConversion"/>
  </si>
  <si>
    <t>三色蛋炒飯</t>
    <phoneticPr fontId="3" type="noConversion"/>
  </si>
  <si>
    <t>特殊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</si>
  <si>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</si>
  <si>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</si>
  <si>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張椒芬)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</si>
</sst>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3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  <font>
      <b/>
      <sz val="16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6" fillId="0" borderId="17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vertical="center" shrinkToFit="1"/>
    </xf>
    <xf numFmtId="176" fontId="12" fillId="0" borderId="39" xfId="1" applyNumberFormat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2006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5&#39321;&#22290;.&#36039;&#26009;&#22846;1/&#39321;&#20013;&#33756;&#37327;&#21934;202105/&#39321;&#20013;110-0517-0523------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</sheetNames>
    <sheetDataSet>
      <sheetData sheetId="0"/>
      <sheetData sheetId="1"/>
      <sheetData sheetId="2">
        <row r="5">
          <cell r="B5" t="str">
            <v>青豆肉末粥</v>
          </cell>
        </row>
        <row r="9">
          <cell r="B9" t="str">
            <v>銀絲捲</v>
          </cell>
        </row>
        <row r="15">
          <cell r="B15" t="str">
            <v>油腐燒雞</v>
          </cell>
        </row>
        <row r="18">
          <cell r="B18" t="str">
            <v>白菜肉羹</v>
          </cell>
        </row>
        <row r="22">
          <cell r="B22" t="str">
            <v>冬菜肉末湯</v>
          </cell>
        </row>
        <row r="28">
          <cell r="B28" t="str">
            <v>香酥腿肉排</v>
          </cell>
        </row>
        <row r="29">
          <cell r="B29" t="str">
            <v>木瓜燒肉</v>
          </cell>
        </row>
        <row r="33">
          <cell r="B33" t="str">
            <v>白玉排骨湯</v>
          </cell>
        </row>
        <row r="44">
          <cell r="B44" t="str">
            <v>雞絲米粉湯</v>
          </cell>
        </row>
        <row r="48">
          <cell r="B48" t="str">
            <v>五香滷蛋</v>
          </cell>
        </row>
        <row r="54">
          <cell r="B54" t="str">
            <v>三杯雞丁</v>
          </cell>
        </row>
        <row r="57">
          <cell r="B57" t="str">
            <v>蕃茄豆腐</v>
          </cell>
        </row>
        <row r="61">
          <cell r="B61" t="str">
            <v>綠豆意仁湯</v>
          </cell>
        </row>
        <row r="67">
          <cell r="B67" t="str">
            <v>花枝排</v>
          </cell>
        </row>
        <row r="68">
          <cell r="B68" t="str">
            <v>螞蟻上樹</v>
          </cell>
        </row>
        <row r="74">
          <cell r="B74" t="str">
            <v>结菜大骨湯</v>
          </cell>
        </row>
        <row r="83">
          <cell r="B83" t="str">
            <v>玉菜鮮菇粥</v>
          </cell>
        </row>
        <row r="87">
          <cell r="B87" t="str">
            <v>大肉包</v>
          </cell>
        </row>
        <row r="93">
          <cell r="B93" t="str">
            <v>南瓜燉雞</v>
          </cell>
        </row>
        <row r="96">
          <cell r="B96" t="str">
            <v>白玉三色</v>
          </cell>
        </row>
        <row r="102">
          <cell r="B102" t="str">
            <v>仙草排骨湯</v>
          </cell>
        </row>
        <row r="106">
          <cell r="B106" t="str">
            <v>義式燒肉</v>
          </cell>
        </row>
        <row r="110">
          <cell r="B110" t="str">
            <v>脆瓜燴诲鲜</v>
          </cell>
        </row>
        <row r="114">
          <cell r="B114" t="str">
            <v>白菜雞絲湯</v>
          </cell>
        </row>
        <row r="121">
          <cell r="B121" t="str">
            <v>白稀飯</v>
          </cell>
        </row>
        <row r="122">
          <cell r="B122" t="str">
            <v>肉鬆</v>
          </cell>
        </row>
        <row r="123">
          <cell r="B123" t="str">
            <v>香菇麵筋</v>
          </cell>
        </row>
        <row r="135">
          <cell r="B135" t="str">
            <v>香蒜香腸</v>
          </cell>
        </row>
        <row r="136">
          <cell r="B136" t="str">
            <v>塔香茄子</v>
          </cell>
        </row>
        <row r="140">
          <cell r="B140" t="str">
            <v>海芽蛋花湯</v>
          </cell>
        </row>
        <row r="145">
          <cell r="B145" t="str">
            <v>红燒魚丁</v>
          </cell>
        </row>
        <row r="148">
          <cell r="B148" t="str">
            <v>胡瓜肉片</v>
          </cell>
        </row>
        <row r="152">
          <cell r="B152" t="str">
            <v>蔬鮮菇湯</v>
          </cell>
        </row>
        <row r="161">
          <cell r="B161" t="str">
            <v>蔬菜米粉湯</v>
          </cell>
        </row>
        <row r="171">
          <cell r="B171" t="str">
            <v>黑胡椒豆包</v>
          </cell>
        </row>
        <row r="173">
          <cell r="B173" t="str">
            <v>鮮味粉絲</v>
          </cell>
        </row>
        <row r="178">
          <cell r="B178" t="str">
            <v>鳳梨苦瓜湯</v>
          </cell>
        </row>
        <row r="184">
          <cell r="B184" t="str">
            <v>香滷油腐</v>
          </cell>
        </row>
        <row r="185">
          <cell r="B185" t="str">
            <v>洋蔥炒蛋</v>
          </cell>
        </row>
        <row r="189">
          <cell r="B189" t="str">
            <v>冬瓜菇湯</v>
          </cell>
        </row>
        <row r="200">
          <cell r="B200" t="str">
            <v>什錦粥</v>
          </cell>
        </row>
        <row r="205">
          <cell r="B205" t="str">
            <v>鮮饅頭</v>
          </cell>
        </row>
        <row r="210">
          <cell r="B210" t="str">
            <v>雞捲燒肉</v>
          </cell>
        </row>
        <row r="213">
          <cell r="B213" t="str">
            <v>黃瓜肉羹</v>
          </cell>
        </row>
        <row r="218">
          <cell r="B218" t="str">
            <v>海芽蛋花湯</v>
          </cell>
        </row>
        <row r="223">
          <cell r="B223" t="str">
            <v>紅燒雞腿</v>
          </cell>
        </row>
        <row r="224">
          <cell r="B224" t="str">
            <v>開陽白菜</v>
          </cell>
        </row>
        <row r="229">
          <cell r="B229" t="str">
            <v>黃瓜肉片湯</v>
          </cell>
        </row>
        <row r="239">
          <cell r="B239" t="str">
            <v>鲜味肉茸粥</v>
          </cell>
        </row>
        <row r="243">
          <cell r="B243" t="str">
            <v>芋泥包</v>
          </cell>
        </row>
        <row r="249">
          <cell r="B249" t="str">
            <v>香酥魚排</v>
          </cell>
        </row>
        <row r="250">
          <cell r="B250" t="str">
            <v>红仁炒蛋</v>
          </cell>
        </row>
        <row r="255">
          <cell r="B255" t="str">
            <v>酸菜竹筍湯</v>
          </cell>
        </row>
        <row r="262">
          <cell r="B262" t="str">
            <v>鍋燒油腐</v>
          </cell>
        </row>
        <row r="265">
          <cell r="B265" t="str">
            <v>魚香茄子</v>
          </cell>
        </row>
        <row r="269">
          <cell r="B269" t="str">
            <v>白菜蛋花湯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I13" sqref="I13"/>
    </sheetView>
  </sheetViews>
  <sheetFormatPr defaultRowHeight="16.5" x14ac:dyDescent="0.2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1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6" ht="39" thickBot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3.25" customHeight="1" thickBot="1" x14ac:dyDescent="0.3">
      <c r="A2" s="71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16" ht="23.25" customHeight="1" x14ac:dyDescent="0.25">
      <c r="A3" s="81" t="s">
        <v>1</v>
      </c>
      <c r="B3" s="59" t="s">
        <v>15</v>
      </c>
      <c r="C3" s="79">
        <v>44333</v>
      </c>
      <c r="D3" s="80"/>
      <c r="E3" s="63">
        <f>C3+1</f>
        <v>44334</v>
      </c>
      <c r="F3" s="64"/>
      <c r="G3" s="63">
        <f>E3+1</f>
        <v>44335</v>
      </c>
      <c r="H3" s="64"/>
      <c r="I3" s="63">
        <f>G3+1</f>
        <v>44336</v>
      </c>
      <c r="J3" s="64"/>
      <c r="K3" s="63">
        <f>I3+1</f>
        <v>44337</v>
      </c>
      <c r="L3" s="64"/>
      <c r="M3" s="63">
        <f>K3+1</f>
        <v>44338</v>
      </c>
      <c r="N3" s="64"/>
      <c r="O3" s="63">
        <f>M3+1</f>
        <v>44339</v>
      </c>
      <c r="P3" s="64"/>
    </row>
    <row r="4" spans="1:16" ht="23.25" customHeight="1" thickBot="1" x14ac:dyDescent="0.3">
      <c r="A4" s="82"/>
      <c r="B4" s="58" t="s">
        <v>17</v>
      </c>
      <c r="C4" s="36">
        <v>44256</v>
      </c>
      <c r="D4" s="37" t="s">
        <v>2</v>
      </c>
      <c r="E4" s="38">
        <v>44257</v>
      </c>
      <c r="F4" s="39" t="s">
        <v>2</v>
      </c>
      <c r="G4" s="36">
        <v>44258</v>
      </c>
      <c r="H4" s="37" t="s">
        <v>2</v>
      </c>
      <c r="I4" s="36">
        <v>44259</v>
      </c>
      <c r="J4" s="37" t="s">
        <v>2</v>
      </c>
      <c r="K4" s="38">
        <v>44260</v>
      </c>
      <c r="L4" s="39" t="s">
        <v>2</v>
      </c>
      <c r="M4" s="40">
        <v>44261</v>
      </c>
      <c r="N4" s="41" t="s">
        <v>2</v>
      </c>
      <c r="O4" s="38">
        <v>44262</v>
      </c>
      <c r="P4" s="42" t="s">
        <v>2</v>
      </c>
    </row>
    <row r="5" spans="1:16" ht="23.25" customHeight="1" x14ac:dyDescent="0.25">
      <c r="A5" s="74" t="s">
        <v>3</v>
      </c>
      <c r="B5" s="43" t="s">
        <v>5</v>
      </c>
      <c r="C5" s="44" t="str">
        <f>[1]香中量單!B5</f>
        <v>青豆肉末粥</v>
      </c>
      <c r="D5" s="45">
        <v>300</v>
      </c>
      <c r="E5" s="46" t="str">
        <f>[1]香中量單!B44</f>
        <v>雞絲米粉湯</v>
      </c>
      <c r="F5" s="47">
        <v>320</v>
      </c>
      <c r="G5" s="44" t="str">
        <f>[1]香中量單!B83</f>
        <v>玉菜鮮菇粥</v>
      </c>
      <c r="H5" s="83">
        <v>295</v>
      </c>
      <c r="I5" s="48" t="str">
        <f>[1]香中量單!B121</f>
        <v>白稀飯</v>
      </c>
      <c r="J5" s="43">
        <v>280</v>
      </c>
      <c r="K5" s="44" t="str">
        <f>[1]香中量單!B161</f>
        <v>蔬菜米粉湯</v>
      </c>
      <c r="L5" s="45">
        <v>320</v>
      </c>
      <c r="M5" s="48" t="str">
        <f>[1]香中量單!B200</f>
        <v>什錦粥</v>
      </c>
      <c r="N5" s="43">
        <v>310</v>
      </c>
      <c r="O5" s="44" t="str">
        <f>[1]香中量單!B239</f>
        <v>鲜味肉茸粥</v>
      </c>
      <c r="P5" s="49">
        <v>300</v>
      </c>
    </row>
    <row r="6" spans="1:16" ht="23.25" customHeight="1" x14ac:dyDescent="0.25">
      <c r="A6" s="77"/>
      <c r="B6" s="2" t="s">
        <v>18</v>
      </c>
      <c r="C6" s="14" t="str">
        <f>[1]香中量單!B9</f>
        <v>銀絲捲</v>
      </c>
      <c r="D6" s="16">
        <v>120</v>
      </c>
      <c r="E6" s="19" t="str">
        <f>[1]香中量單!B48</f>
        <v>五香滷蛋</v>
      </c>
      <c r="F6" s="22">
        <v>75</v>
      </c>
      <c r="G6" s="14" t="str">
        <f>[1]香中量單!B87</f>
        <v>大肉包</v>
      </c>
      <c r="H6" s="25">
        <v>225</v>
      </c>
      <c r="I6" s="3" t="str">
        <f>[1]香中量單!B122</f>
        <v>肉鬆</v>
      </c>
      <c r="J6" s="13">
        <v>95</v>
      </c>
      <c r="K6" s="14" t="s">
        <v>19</v>
      </c>
      <c r="L6" s="16">
        <v>120</v>
      </c>
      <c r="M6" s="3" t="str">
        <f>[1]香中量單!B205</f>
        <v>鮮饅頭</v>
      </c>
      <c r="N6" s="2">
        <v>120</v>
      </c>
      <c r="O6" s="14" t="str">
        <f>[1]香中量單!B243</f>
        <v>芋泥包</v>
      </c>
      <c r="P6" s="30">
        <v>130</v>
      </c>
    </row>
    <row r="7" spans="1:16" ht="23.25" customHeight="1" x14ac:dyDescent="0.25">
      <c r="A7" s="77"/>
      <c r="B7" s="2"/>
      <c r="C7" s="14"/>
      <c r="D7" s="17"/>
      <c r="E7" s="19"/>
      <c r="F7" s="23"/>
      <c r="G7" s="14"/>
      <c r="H7" s="84"/>
      <c r="I7" s="3" t="str">
        <f>[1]香中量單!B123</f>
        <v>香菇麵筋</v>
      </c>
      <c r="J7" s="5">
        <v>120</v>
      </c>
      <c r="K7" s="14"/>
      <c r="L7" s="17"/>
      <c r="M7" s="3"/>
      <c r="N7" s="4"/>
      <c r="O7" s="14"/>
      <c r="P7" s="31"/>
    </row>
    <row r="8" spans="1:16" ht="23.25" customHeight="1" thickBot="1" x14ac:dyDescent="0.3">
      <c r="A8" s="77"/>
      <c r="B8" s="2"/>
      <c r="C8" s="14"/>
      <c r="D8" s="15"/>
      <c r="E8" s="19"/>
      <c r="F8" s="18"/>
      <c r="G8" s="14"/>
      <c r="H8" s="25"/>
      <c r="I8" s="3"/>
      <c r="J8" s="2"/>
      <c r="K8" s="14"/>
      <c r="L8" s="60"/>
      <c r="M8" s="3"/>
      <c r="N8" s="2"/>
      <c r="O8" s="14"/>
      <c r="P8" s="15"/>
    </row>
    <row r="9" spans="1:16" ht="23.25" customHeight="1" thickTop="1" thickBot="1" x14ac:dyDescent="0.3">
      <c r="A9" s="78"/>
      <c r="B9" s="29"/>
      <c r="C9" s="50"/>
      <c r="D9" s="21"/>
      <c r="E9" s="50"/>
      <c r="F9" s="21"/>
      <c r="G9" s="20"/>
      <c r="H9" s="21"/>
      <c r="I9" s="8"/>
      <c r="J9" s="7"/>
      <c r="K9" s="50"/>
      <c r="L9" s="21"/>
      <c r="M9" s="8"/>
      <c r="N9" s="7"/>
      <c r="O9" s="20"/>
      <c r="P9" s="34"/>
    </row>
    <row r="10" spans="1:16" ht="23.25" customHeight="1" x14ac:dyDescent="0.25">
      <c r="A10" s="74" t="s">
        <v>4</v>
      </c>
      <c r="B10" s="43" t="s">
        <v>5</v>
      </c>
      <c r="C10" s="51" t="s">
        <v>6</v>
      </c>
      <c r="D10" s="45">
        <v>280</v>
      </c>
      <c r="E10" s="51" t="s">
        <v>7</v>
      </c>
      <c r="F10" s="45">
        <v>280</v>
      </c>
      <c r="G10" s="52" t="s">
        <v>6</v>
      </c>
      <c r="H10" s="45">
        <v>280</v>
      </c>
      <c r="I10" s="85" t="s">
        <v>20</v>
      </c>
      <c r="J10" s="43"/>
      <c r="K10" s="51" t="s">
        <v>7</v>
      </c>
      <c r="L10" s="45">
        <v>280</v>
      </c>
      <c r="M10" s="53" t="s">
        <v>6</v>
      </c>
      <c r="N10" s="43">
        <v>280</v>
      </c>
      <c r="O10" s="51" t="s">
        <v>6</v>
      </c>
      <c r="P10" s="45">
        <v>280</v>
      </c>
    </row>
    <row r="11" spans="1:16" ht="23.25" customHeight="1" x14ac:dyDescent="0.3">
      <c r="A11" s="75"/>
      <c r="B11" s="35" t="s">
        <v>21</v>
      </c>
      <c r="C11" s="14"/>
      <c r="D11" s="15"/>
      <c r="E11" s="14"/>
      <c r="F11" s="15"/>
      <c r="G11" s="14"/>
      <c r="H11" s="15"/>
      <c r="I11" s="24" t="s">
        <v>22</v>
      </c>
      <c r="J11" s="2">
        <v>320</v>
      </c>
      <c r="K11" s="14"/>
      <c r="L11" s="15"/>
      <c r="M11" s="26"/>
      <c r="N11" s="2"/>
      <c r="O11" s="32"/>
      <c r="P11" s="30"/>
    </row>
    <row r="12" spans="1:16" ht="23.25" customHeight="1" x14ac:dyDescent="0.3">
      <c r="A12" s="75"/>
      <c r="B12" s="2" t="s">
        <v>8</v>
      </c>
      <c r="C12" s="14" t="str">
        <f>[1]香中量單!B15</f>
        <v>油腐燒雞</v>
      </c>
      <c r="D12" s="15">
        <v>180</v>
      </c>
      <c r="E12" s="14" t="str">
        <f>[1]香中量單!B54</f>
        <v>三杯雞丁</v>
      </c>
      <c r="F12" s="15">
        <v>165</v>
      </c>
      <c r="G12" s="14" t="str">
        <f>[1]香中量單!B93</f>
        <v>南瓜燉雞</v>
      </c>
      <c r="H12" s="15">
        <v>160</v>
      </c>
      <c r="I12" s="24" t="str">
        <f>[1]香中量單!B135</f>
        <v>香蒜香腸</v>
      </c>
      <c r="J12" s="2">
        <v>175</v>
      </c>
      <c r="K12" s="14" t="str">
        <f>[1]香中量單!B171</f>
        <v>黑胡椒豆包</v>
      </c>
      <c r="L12" s="15">
        <v>120</v>
      </c>
      <c r="M12" s="26" t="str">
        <f>[1]香中量單!B210</f>
        <v>雞捲燒肉</v>
      </c>
      <c r="N12" s="2">
        <v>165</v>
      </c>
      <c r="O12" s="32" t="str">
        <f>[1]香中量單!B249</f>
        <v>香酥魚排</v>
      </c>
      <c r="P12" s="30">
        <v>155</v>
      </c>
    </row>
    <row r="13" spans="1:16" ht="23.25" customHeight="1" x14ac:dyDescent="0.25">
      <c r="A13" s="75"/>
      <c r="B13" s="2" t="s">
        <v>9</v>
      </c>
      <c r="C13" s="14" t="str">
        <f>[1]香中量單!B18</f>
        <v>白菜肉羹</v>
      </c>
      <c r="D13" s="15">
        <v>60</v>
      </c>
      <c r="E13" s="14" t="str">
        <f>[1]香中量單!B57</f>
        <v>蕃茄豆腐</v>
      </c>
      <c r="F13" s="15">
        <v>105</v>
      </c>
      <c r="G13" s="14" t="str">
        <f>[1]香中量單!B96</f>
        <v>白玉三色</v>
      </c>
      <c r="H13" s="15">
        <v>85</v>
      </c>
      <c r="I13" s="24" t="str">
        <f>[1]香中量單!B136</f>
        <v>塔香茄子</v>
      </c>
      <c r="J13" s="2">
        <v>65</v>
      </c>
      <c r="K13" s="14" t="str">
        <f>[1]香中量單!B173</f>
        <v>鮮味粉絲</v>
      </c>
      <c r="L13" s="15">
        <v>95</v>
      </c>
      <c r="M13" s="3" t="str">
        <f>[1]香中量單!B213</f>
        <v>黃瓜肉羹</v>
      </c>
      <c r="N13" s="2">
        <v>70</v>
      </c>
      <c r="O13" s="14" t="str">
        <f>[1]香中量單!B250</f>
        <v>红仁炒蛋</v>
      </c>
      <c r="P13" s="15">
        <v>85</v>
      </c>
    </row>
    <row r="14" spans="1:16" ht="23.25" customHeight="1" x14ac:dyDescent="0.25">
      <c r="A14" s="75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0">
        <v>50</v>
      </c>
    </row>
    <row r="15" spans="1:16" ht="23.25" customHeight="1" x14ac:dyDescent="0.25">
      <c r="A15" s="75"/>
      <c r="B15" s="2" t="s">
        <v>12</v>
      </c>
      <c r="C15" s="14" t="str">
        <f>[1]香中量單!B22</f>
        <v>冬菜肉末湯</v>
      </c>
      <c r="D15" s="15">
        <v>50</v>
      </c>
      <c r="E15" s="14" t="str">
        <f>[1]香中量單!B61</f>
        <v>綠豆意仁湯</v>
      </c>
      <c r="F15" s="15">
        <v>75</v>
      </c>
      <c r="G15" s="14" t="str">
        <f>[1]香中量單!B102</f>
        <v>仙草排骨湯</v>
      </c>
      <c r="H15" s="15">
        <v>50</v>
      </c>
      <c r="I15" s="24" t="str">
        <f>[1]香中量單!B140</f>
        <v>海芽蛋花湯</v>
      </c>
      <c r="J15" s="2">
        <v>65</v>
      </c>
      <c r="K15" s="14" t="str">
        <f>[1]香中量單!B178</f>
        <v>鳳梨苦瓜湯</v>
      </c>
      <c r="L15" s="15">
        <v>55</v>
      </c>
      <c r="M15" s="3" t="str">
        <f>[1]香中量單!B218</f>
        <v>海芽蛋花湯</v>
      </c>
      <c r="N15" s="2">
        <v>30</v>
      </c>
      <c r="O15" s="14" t="str">
        <f>[1]香中量單!B255</f>
        <v>酸菜竹筍湯</v>
      </c>
      <c r="P15" s="30">
        <v>30</v>
      </c>
    </row>
    <row r="16" spans="1:16" ht="23.25" customHeight="1" x14ac:dyDescent="0.25">
      <c r="A16" s="75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5"/>
      <c r="M16" s="3"/>
      <c r="N16" s="2"/>
      <c r="O16" s="14"/>
      <c r="P16" s="30"/>
    </row>
    <row r="17" spans="1:16" ht="23.25" customHeight="1" thickBot="1" x14ac:dyDescent="0.3">
      <c r="A17" s="76"/>
      <c r="B17" s="6"/>
      <c r="C17" s="54"/>
      <c r="D17" s="21"/>
      <c r="E17" s="54"/>
      <c r="F17" s="21"/>
      <c r="G17" s="54"/>
      <c r="H17" s="21"/>
      <c r="I17" s="27" t="s">
        <v>13</v>
      </c>
      <c r="J17" s="29"/>
      <c r="K17" s="20"/>
      <c r="L17" s="28"/>
      <c r="M17" s="27"/>
      <c r="N17" s="6"/>
      <c r="O17" s="20"/>
      <c r="P17" s="55"/>
    </row>
    <row r="18" spans="1:16" ht="23.25" customHeight="1" x14ac:dyDescent="0.25">
      <c r="A18" s="74" t="s">
        <v>14</v>
      </c>
      <c r="B18" s="56" t="s">
        <v>5</v>
      </c>
      <c r="C18" s="51" t="s">
        <v>6</v>
      </c>
      <c r="D18" s="45">
        <v>280</v>
      </c>
      <c r="E18" s="51" t="s">
        <v>6</v>
      </c>
      <c r="F18" s="45">
        <v>280</v>
      </c>
      <c r="G18" s="51" t="s">
        <v>6</v>
      </c>
      <c r="H18" s="45">
        <v>280</v>
      </c>
      <c r="I18" s="57" t="s">
        <v>6</v>
      </c>
      <c r="J18" s="43">
        <v>280</v>
      </c>
      <c r="K18" s="51" t="s">
        <v>6</v>
      </c>
      <c r="L18" s="45">
        <v>280</v>
      </c>
      <c r="M18" s="53" t="s">
        <v>6</v>
      </c>
      <c r="N18" s="43">
        <v>280</v>
      </c>
      <c r="O18" s="52" t="s">
        <v>6</v>
      </c>
      <c r="P18" s="45">
        <v>280</v>
      </c>
    </row>
    <row r="19" spans="1:16" ht="23.25" customHeight="1" x14ac:dyDescent="0.3">
      <c r="A19" s="75"/>
      <c r="B19" s="35" t="s">
        <v>23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3"/>
      <c r="P19" s="30"/>
    </row>
    <row r="20" spans="1:16" ht="23.25" customHeight="1" x14ac:dyDescent="0.3">
      <c r="A20" s="75"/>
      <c r="B20" s="2" t="s">
        <v>8</v>
      </c>
      <c r="C20" s="14" t="str">
        <f>[1]香中量單!B28</f>
        <v>香酥腿肉排</v>
      </c>
      <c r="D20" s="15">
        <v>175</v>
      </c>
      <c r="E20" s="14" t="str">
        <f>[1]香中量單!B67</f>
        <v>花枝排</v>
      </c>
      <c r="F20" s="15">
        <v>165</v>
      </c>
      <c r="G20" s="14" t="str">
        <f>[1]香中量單!B106</f>
        <v>義式燒肉</v>
      </c>
      <c r="H20" s="15">
        <v>180</v>
      </c>
      <c r="I20" s="3" t="str">
        <f>[1]香中量單!B145</f>
        <v>红燒魚丁</v>
      </c>
      <c r="J20" s="2">
        <v>155</v>
      </c>
      <c r="K20" s="14" t="str">
        <f>[1]香中量單!B184</f>
        <v>香滷油腐</v>
      </c>
      <c r="L20" s="15">
        <v>260</v>
      </c>
      <c r="M20" s="3" t="str">
        <f>[1]香中量單!B223</f>
        <v>紅燒雞腿</v>
      </c>
      <c r="N20" s="2">
        <v>155</v>
      </c>
      <c r="O20" s="33" t="str">
        <f>[1]香中量單!B262</f>
        <v>鍋燒油腐</v>
      </c>
      <c r="P20" s="30">
        <v>155</v>
      </c>
    </row>
    <row r="21" spans="1:16" ht="23.25" customHeight="1" x14ac:dyDescent="0.25">
      <c r="A21" s="75"/>
      <c r="B21" s="2" t="s">
        <v>9</v>
      </c>
      <c r="C21" s="61" t="str">
        <f>[1]香中量單!B29</f>
        <v>木瓜燒肉</v>
      </c>
      <c r="D21" s="18">
        <v>75</v>
      </c>
      <c r="E21" s="14" t="str">
        <f>[1]香中量單!B68</f>
        <v>螞蟻上樹</v>
      </c>
      <c r="F21" s="15">
        <v>85</v>
      </c>
      <c r="G21" s="14" t="str">
        <f>[1]香中量單!B110</f>
        <v>脆瓜燴诲鲜</v>
      </c>
      <c r="H21" s="15">
        <v>70</v>
      </c>
      <c r="I21" s="3" t="str">
        <f>[1]香中量單!B148</f>
        <v>胡瓜肉片</v>
      </c>
      <c r="J21" s="2">
        <v>65</v>
      </c>
      <c r="K21" s="14" t="str">
        <f>[1]香中量單!B185</f>
        <v>洋蔥炒蛋</v>
      </c>
      <c r="L21" s="15">
        <v>75</v>
      </c>
      <c r="M21" s="3" t="str">
        <f>[1]香中量單!B224</f>
        <v>開陽白菜</v>
      </c>
      <c r="N21" s="2">
        <v>85</v>
      </c>
      <c r="O21" s="14" t="str">
        <f>[1]香中量單!B265</f>
        <v>魚香茄子</v>
      </c>
      <c r="P21" s="30">
        <v>65</v>
      </c>
    </row>
    <row r="22" spans="1:16" ht="23.25" customHeight="1" x14ac:dyDescent="0.25">
      <c r="A22" s="75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14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0">
        <v>50</v>
      </c>
    </row>
    <row r="23" spans="1:16" ht="23.25" customHeight="1" x14ac:dyDescent="0.25">
      <c r="A23" s="75"/>
      <c r="B23" s="2" t="s">
        <v>12</v>
      </c>
      <c r="C23" s="14" t="str">
        <f>[1]香中量單!B33</f>
        <v>白玉排骨湯</v>
      </c>
      <c r="D23" s="15">
        <v>35</v>
      </c>
      <c r="E23" s="14" t="str">
        <f>[1]香中量單!B74</f>
        <v>结菜大骨湯</v>
      </c>
      <c r="F23" s="15">
        <v>30</v>
      </c>
      <c r="G23" s="14" t="str">
        <f>[1]香中量單!B114</f>
        <v>白菜雞絲湯</v>
      </c>
      <c r="H23" s="15">
        <v>35</v>
      </c>
      <c r="I23" s="3" t="str">
        <f>[1]香中量單!B152</f>
        <v>蔬鮮菇湯</v>
      </c>
      <c r="J23" s="2">
        <v>30</v>
      </c>
      <c r="K23" s="14" t="str">
        <f>[1]香中量單!B189</f>
        <v>冬瓜菇湯</v>
      </c>
      <c r="L23" s="15">
        <v>30</v>
      </c>
      <c r="M23" s="3" t="str">
        <f>[1]香中量單!B229</f>
        <v>黃瓜肉片湯</v>
      </c>
      <c r="N23" s="2">
        <v>40</v>
      </c>
      <c r="O23" s="14" t="str">
        <f>[1]香中量單!B269</f>
        <v>白菜蛋花湯</v>
      </c>
      <c r="P23" s="30">
        <v>35</v>
      </c>
    </row>
    <row r="24" spans="1:16" ht="23.25" customHeight="1" thickBot="1" x14ac:dyDescent="0.3">
      <c r="A24" s="76"/>
      <c r="B24" s="6"/>
      <c r="C24" s="20"/>
      <c r="D24" s="21"/>
      <c r="E24" s="20"/>
      <c r="F24" s="21"/>
      <c r="G24" s="20"/>
      <c r="H24" s="21"/>
      <c r="I24" s="27"/>
      <c r="J24" s="7"/>
      <c r="K24" s="20"/>
      <c r="L24" s="28"/>
      <c r="M24" s="27"/>
      <c r="N24" s="29"/>
      <c r="O24" s="20"/>
      <c r="P24" s="34"/>
    </row>
    <row r="25" spans="1:16" ht="30.75" customHeight="1" x14ac:dyDescent="0.25">
      <c r="A25" s="65" t="s">
        <v>24</v>
      </c>
      <c r="B25" s="66"/>
      <c r="C25" s="66"/>
      <c r="D25" s="66"/>
      <c r="E25" s="66"/>
      <c r="F25" s="66"/>
      <c r="G25" s="66"/>
      <c r="H25" s="67" t="s">
        <v>25</v>
      </c>
      <c r="I25" s="68"/>
      <c r="J25" s="68"/>
      <c r="K25" s="68"/>
      <c r="L25" s="69" t="s">
        <v>26</v>
      </c>
      <c r="M25" s="70"/>
      <c r="N25" s="70"/>
      <c r="O25" s="70"/>
      <c r="P25" s="70"/>
    </row>
    <row r="26" spans="1:16" ht="19.5" x14ac:dyDescent="0.3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 x14ac:dyDescent="0.3">
      <c r="A27" s="9"/>
      <c r="B27" s="9"/>
      <c r="C27" s="10"/>
      <c r="D27" s="10"/>
      <c r="E27" s="12"/>
      <c r="F27" s="12"/>
      <c r="G27" s="9"/>
      <c r="H27" s="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2021-05-16T11:42:22Z</cp:lastPrinted>
  <dcterms:created xsi:type="dcterms:W3CDTF">2021-03-12T11:59:10Z</dcterms:created>
  <dcterms:modified xsi:type="dcterms:W3CDTF">2021-05-16T11:43:26Z</dcterms:modified>
</cp:coreProperties>
</file>