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1E9A78-6CA9-4966-A910-A5D6569CE0F1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2" l="1"/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E15" i="2"/>
  <c r="C15" i="2"/>
  <c r="M14" i="2"/>
  <c r="O13" i="2"/>
  <c r="M13" i="2"/>
  <c r="K13" i="2"/>
  <c r="I13" i="2"/>
  <c r="E13" i="2"/>
  <c r="C13" i="2"/>
  <c r="O12" i="2"/>
  <c r="M12" i="2"/>
  <c r="K12" i="2"/>
  <c r="I12" i="2"/>
  <c r="G12" i="2"/>
  <c r="E12" i="2"/>
  <c r="C12" i="2"/>
  <c r="M10" i="2"/>
  <c r="O6" i="2"/>
  <c r="O5" i="2"/>
  <c r="M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<sst xmlns="http://schemas.openxmlformats.org/spreadsheetml/2006/main" count="62" uniqueCount="29">
  <si>
    <t>香園教養院週菜單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</si>
  <si>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</si>
  <si>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</si>
  <si>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</si>
  <si>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</si>
  <si>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</si>
  <si>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</si>
  <si>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</si>
  <si>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</si>
  <si>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</si>
  <si>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</si>
  <si>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</si>
  <si>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餐別</t>
  </si>
  <si>
    <t>～～～ 粒粒米食點點我心  寰宇食品真心關懷  祝您用餐愉快 ～～～</t>
  </si>
  <si>
    <t>日期</t>
  </si>
  <si>
    <t>星期</t>
  </si>
  <si>
    <t>配菜</t>
  </si>
  <si>
    <t>鮮奶饅頭</t>
    <phoneticPr fontId="8" type="noConversion"/>
  </si>
  <si>
    <t>養生飯</t>
  </si>
  <si>
    <t>特餐</t>
  </si>
  <si>
    <t>湯</t>
    <phoneticPr fontId="8" type="noConversion"/>
  </si>
  <si>
    <t>酸菜竹筍湯</t>
    <phoneticPr fontId="8" type="noConversion"/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</si>
  <si>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</si>
  <si>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</si>
  <si>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</si>
  <si>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</si>
  <si>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</si>
  <si>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綠豆粥</t>
    <phoneticPr fontId="8" type="noConversion"/>
  </si>
  <si>
    <t>白玉丸湯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</si>
</sst>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textRotation="255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3-1028-1103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>
        <row r="10">
          <cell r="G10" t="str">
            <v>香菇肉絲炒麵</v>
          </cell>
        </row>
      </sheetData>
      <sheetData sheetId="1">
        <row r="5">
          <cell r="B5" t="str">
            <v>香菇肉絲炒麵</v>
          </cell>
        </row>
        <row r="15">
          <cell r="B15" t="str">
            <v>金禧豬排</v>
          </cell>
        </row>
        <row r="17">
          <cell r="B17" t="str">
            <v>紅白炒蛋</v>
          </cell>
        </row>
        <row r="22">
          <cell r="B22" t="str">
            <v>刺瓜魚丸湯</v>
          </cell>
        </row>
        <row r="29">
          <cell r="B29" t="str">
            <v>枸杞燉雞</v>
          </cell>
        </row>
        <row r="32">
          <cell r="B32" t="str">
            <v>冬瓜鮮味</v>
          </cell>
        </row>
        <row r="36">
          <cell r="B36" t="str">
            <v>榨菜肉絲湯</v>
          </cell>
        </row>
        <row r="46">
          <cell r="B46" t="str">
            <v>肉絲蛋炒飯</v>
          </cell>
        </row>
        <row r="56">
          <cell r="B56" t="str">
            <v>紅燒雞塊</v>
          </cell>
        </row>
        <row r="58">
          <cell r="B58" t="str">
            <v>三色肉未</v>
          </cell>
        </row>
        <row r="63">
          <cell r="B63" t="str">
            <v>綠豆湯</v>
          </cell>
        </row>
        <row r="69">
          <cell r="B69" t="str">
            <v>回鍋肉</v>
          </cell>
        </row>
        <row r="72">
          <cell r="B72" t="str">
            <v>青椒培根</v>
          </cell>
        </row>
        <row r="78">
          <cell r="B78" t="str">
            <v>木瓜枸杞湯</v>
          </cell>
        </row>
        <row r="95">
          <cell r="B95" t="str">
            <v>五香雞腿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16">
          <cell r="B116" t="str">
            <v>蔬菜雞絲湯</v>
          </cell>
        </row>
        <row r="123">
          <cell r="B123" t="str">
            <v>香菇肉絲炒麵</v>
          </cell>
        </row>
        <row r="134">
          <cell r="B134" t="str">
            <v>蔥油雞</v>
          </cell>
        </row>
        <row r="135">
          <cell r="B135" t="str">
            <v>肉絲玉菜</v>
          </cell>
        </row>
        <row r="140">
          <cell r="B140" t="str">
            <v>銀芽三絲湯</v>
          </cell>
        </row>
        <row r="147">
          <cell r="B147" t="str">
            <v>香蒜香腸</v>
          </cell>
        </row>
        <row r="149">
          <cell r="B149" t="str">
            <v>白菜細線</v>
          </cell>
        </row>
        <row r="154">
          <cell r="B154" t="str">
            <v>蔬鮮菇湯</v>
          </cell>
        </row>
        <row r="162">
          <cell r="B162" t="str">
            <v>鲜肉絲米粉湯</v>
          </cell>
        </row>
        <row r="173">
          <cell r="B173" t="str">
            <v>醬燒豆皮</v>
          </cell>
        </row>
        <row r="175">
          <cell r="B175" t="str">
            <v>白菜燴菇菇</v>
          </cell>
        </row>
        <row r="180">
          <cell r="B180" t="str">
            <v>冬瓜素羹湯</v>
          </cell>
        </row>
        <row r="186">
          <cell r="B186" t="str">
            <v>百頁蒸蛋</v>
          </cell>
        </row>
        <row r="189">
          <cell r="B189" t="str">
            <v>銀芽三絲</v>
          </cell>
        </row>
        <row r="194">
          <cell r="B194" t="str">
            <v>竹筍海絲湯</v>
          </cell>
        </row>
        <row r="202">
          <cell r="B202" t="str">
            <v>香園飲料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33">
          <cell r="B233" t="str">
            <v>蘿蔔丸子湯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香酥魚排</v>
          </cell>
        </row>
        <row r="252">
          <cell r="B252" t="str">
            <v>紅燒肉片</v>
          </cell>
        </row>
        <row r="264">
          <cell r="B264" t="str">
            <v>鍋燒油腐肉丁</v>
          </cell>
        </row>
        <row r="267">
          <cell r="B267" t="str">
            <v>綠瓜肉片</v>
          </cell>
        </row>
        <row r="271">
          <cell r="B271" t="str">
            <v>玉菜鮮湯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7" zoomScaleNormal="100" workbookViewId="0">
      <selection activeCell="G15" sqref="G15:H15"/>
    </sheetView>
  </sheetViews>
  <sheetFormatPr defaultColWidth="9" defaultRowHeight="16.5"/>
  <cols>
    <col min="1" max="1" width="4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76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024" width="9" style="58"/>
  </cols>
  <sheetData>
    <row r="1" spans="1:18" ht="39" thickBo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8" ht="23.25" customHeight="1" thickBot="1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8" ht="23.25" customHeight="1" thickBot="1">
      <c r="A3" s="60" t="s">
        <v>12</v>
      </c>
      <c r="B3" s="61" t="s">
        <v>14</v>
      </c>
      <c r="C3" s="62">
        <v>45593</v>
      </c>
      <c r="D3" s="62"/>
      <c r="E3" s="63">
        <f>C3+1</f>
        <v>45594</v>
      </c>
      <c r="F3" s="63"/>
      <c r="G3" s="63">
        <f>E3+1</f>
        <v>45595</v>
      </c>
      <c r="H3" s="63"/>
      <c r="I3" s="63">
        <f>G3+1</f>
        <v>45596</v>
      </c>
      <c r="J3" s="63"/>
      <c r="K3" s="63">
        <f>I3+1</f>
        <v>45597</v>
      </c>
      <c r="L3" s="63"/>
      <c r="M3" s="63">
        <f>K3+1</f>
        <v>45598</v>
      </c>
      <c r="N3" s="63"/>
      <c r="O3" s="63">
        <f>M3+1</f>
        <v>45599</v>
      </c>
      <c r="P3" s="63"/>
    </row>
    <row r="4" spans="1:18" ht="23.25" customHeight="1" thickBot="1">
      <c r="A4" s="60"/>
      <c r="B4" s="43" t="s">
        <v>15</v>
      </c>
      <c r="C4" s="1">
        <v>44256</v>
      </c>
      <c r="D4" s="2" t="s">
        <v>1</v>
      </c>
      <c r="E4" s="3">
        <v>44257</v>
      </c>
      <c r="F4" s="4" t="s">
        <v>1</v>
      </c>
      <c r="G4" s="1">
        <v>44258</v>
      </c>
      <c r="H4" s="2" t="s">
        <v>1</v>
      </c>
      <c r="I4" s="1">
        <v>44259</v>
      </c>
      <c r="J4" s="2" t="s">
        <v>1</v>
      </c>
      <c r="K4" s="3">
        <v>44260</v>
      </c>
      <c r="L4" s="4" t="s">
        <v>1</v>
      </c>
      <c r="M4" s="5">
        <v>44261</v>
      </c>
      <c r="N4" s="6" t="s">
        <v>1</v>
      </c>
      <c r="O4" s="3">
        <v>44262</v>
      </c>
      <c r="P4" s="7" t="s">
        <v>1</v>
      </c>
    </row>
    <row r="5" spans="1:18" ht="23.25" customHeight="1" thickBot="1">
      <c r="A5" s="64" t="s">
        <v>2</v>
      </c>
      <c r="B5" s="8" t="s">
        <v>3</v>
      </c>
      <c r="C5" s="9" t="str">
        <f>[1]香中量單!B5</f>
        <v>香菇肉絲炒麵</v>
      </c>
      <c r="D5" s="10">
        <v>300</v>
      </c>
      <c r="E5" s="65" t="str">
        <f>[1]香中量單!B46</f>
        <v>肉絲蛋炒飯</v>
      </c>
      <c r="F5" s="66">
        <v>320</v>
      </c>
      <c r="G5" s="9" t="s">
        <v>27</v>
      </c>
      <c r="H5" s="10">
        <v>300</v>
      </c>
      <c r="I5" s="11" t="str">
        <f>[1]香中量單!B123</f>
        <v>香菇肉絲炒麵</v>
      </c>
      <c r="J5" s="8">
        <v>320</v>
      </c>
      <c r="K5" s="9" t="str">
        <f>[1]香中量單!B162</f>
        <v>鲜肉絲米粉湯</v>
      </c>
      <c r="L5" s="10">
        <v>320</v>
      </c>
      <c r="M5" s="11" t="str">
        <f>[1]香中量單!B202</f>
        <v>香園飲料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64"/>
      <c r="B6" s="13" t="s">
        <v>16</v>
      </c>
      <c r="C6" s="14"/>
      <c r="D6" s="15"/>
      <c r="E6" s="67"/>
      <c r="F6" s="68"/>
      <c r="G6" s="14"/>
      <c r="H6" s="16"/>
      <c r="I6" s="17"/>
      <c r="J6" s="49"/>
      <c r="K6" s="14"/>
      <c r="L6" s="15"/>
      <c r="M6" s="14"/>
      <c r="N6" s="13"/>
      <c r="O6" s="14" t="str">
        <f>[1]香中量單!B245</f>
        <v>黑糖饅頭</v>
      </c>
      <c r="P6" s="18">
        <v>120</v>
      </c>
    </row>
    <row r="7" spans="1:18" ht="23.25" customHeight="1" thickBot="1">
      <c r="A7" s="64"/>
      <c r="B7" s="13"/>
      <c r="C7" s="14"/>
      <c r="D7" s="19"/>
      <c r="E7" s="67"/>
      <c r="F7" s="69"/>
      <c r="G7" s="14" t="s">
        <v>17</v>
      </c>
      <c r="H7" s="51">
        <v>120</v>
      </c>
      <c r="I7" s="17"/>
      <c r="J7" s="50"/>
      <c r="K7" s="14"/>
      <c r="L7" s="19"/>
      <c r="M7" s="17"/>
      <c r="N7" s="20"/>
      <c r="O7" s="14"/>
      <c r="P7" s="21"/>
    </row>
    <row r="8" spans="1:18" ht="23.25" customHeight="1" thickBot="1">
      <c r="A8" s="64"/>
      <c r="B8" s="13"/>
      <c r="C8" s="14"/>
      <c r="D8" s="16"/>
      <c r="E8" s="67"/>
      <c r="F8" s="70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18" ht="23.25" customHeight="1" thickBot="1">
      <c r="A9" s="6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 thickBot="1">
      <c r="A10" s="64" t="s">
        <v>4</v>
      </c>
      <c r="B10" s="8" t="s">
        <v>3</v>
      </c>
      <c r="C10" s="29" t="s">
        <v>5</v>
      </c>
      <c r="D10" s="10">
        <v>280</v>
      </c>
      <c r="E10" s="29" t="s">
        <v>18</v>
      </c>
      <c r="F10" s="10">
        <v>280</v>
      </c>
      <c r="G10" s="30" t="str">
        <f>[1]香園!$G$10</f>
        <v>香菇肉絲炒麵</v>
      </c>
      <c r="H10" s="10">
        <v>280</v>
      </c>
      <c r="I10" s="31" t="s">
        <v>5</v>
      </c>
      <c r="J10" s="8">
        <v>280</v>
      </c>
      <c r="K10" s="30" t="s">
        <v>5</v>
      </c>
      <c r="L10" s="10">
        <v>280</v>
      </c>
      <c r="M10" s="31" t="str">
        <f>K10</f>
        <v>白飯</v>
      </c>
      <c r="N10" s="13">
        <v>290</v>
      </c>
      <c r="O10" s="30" t="s">
        <v>5</v>
      </c>
      <c r="P10" s="18">
        <v>290</v>
      </c>
    </row>
    <row r="11" spans="1:18" ht="23.25" customHeight="1" thickBot="1">
      <c r="A11" s="64"/>
      <c r="B11" s="71" t="s">
        <v>19</v>
      </c>
      <c r="C11" s="14"/>
      <c r="D11" s="16"/>
      <c r="E11" s="14"/>
      <c r="F11" s="16"/>
      <c r="G11" s="14"/>
      <c r="H11" s="16"/>
      <c r="I11" s="72"/>
      <c r="J11" s="13"/>
      <c r="K11" s="14"/>
      <c r="L11" s="16"/>
      <c r="M11" s="32"/>
      <c r="N11" s="13"/>
      <c r="O11" s="48"/>
      <c r="P11" s="18"/>
    </row>
    <row r="12" spans="1:18" ht="23.25" customHeight="1" thickBot="1">
      <c r="A12" s="64"/>
      <c r="B12" s="13" t="s">
        <v>6</v>
      </c>
      <c r="C12" s="14" t="str">
        <f>[1]香中量單!B15</f>
        <v>金禧豬排</v>
      </c>
      <c r="D12" s="16">
        <v>185</v>
      </c>
      <c r="E12" s="14" t="str">
        <f>[1]香中量單!B56</f>
        <v>紅燒雞塊</v>
      </c>
      <c r="F12" s="16">
        <v>185</v>
      </c>
      <c r="G12" s="14" t="str">
        <f>[1]香中量單!B95</f>
        <v>五香雞腿</v>
      </c>
      <c r="H12" s="16">
        <v>160</v>
      </c>
      <c r="I12" s="73" t="str">
        <f>[1]香中量單!B134</f>
        <v>蔥油雞</v>
      </c>
      <c r="J12" s="13">
        <v>175</v>
      </c>
      <c r="K12" s="14" t="str">
        <f>[1]香中量單!B173</f>
        <v>醬燒豆皮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香酥魚排</v>
      </c>
      <c r="P12" s="18">
        <v>185</v>
      </c>
    </row>
    <row r="13" spans="1:18" ht="23.25" customHeight="1" thickBot="1">
      <c r="A13" s="64"/>
      <c r="B13" s="13" t="s">
        <v>7</v>
      </c>
      <c r="C13" s="14" t="str">
        <f>[1]香中量單!B17</f>
        <v>紅白炒蛋</v>
      </c>
      <c r="D13" s="16">
        <v>85</v>
      </c>
      <c r="E13" s="14" t="str">
        <f>[1]香中量單!B58</f>
        <v>三色肉未</v>
      </c>
      <c r="F13" s="16">
        <v>55</v>
      </c>
      <c r="G13" s="14"/>
      <c r="H13" s="16"/>
      <c r="I13" s="47" t="str">
        <f>[1]香中量單!B135</f>
        <v>肉絲玉菜</v>
      </c>
      <c r="J13" s="13">
        <v>85</v>
      </c>
      <c r="K13" s="14" t="str">
        <f>[1]香中量單!B175</f>
        <v>白菜燴菇菇</v>
      </c>
      <c r="L13" s="16">
        <v>85</v>
      </c>
      <c r="M13" s="17" t="str">
        <f>[1]香中量單!B213</f>
        <v>三色玉米</v>
      </c>
      <c r="N13" s="13">
        <v>75</v>
      </c>
      <c r="O13" s="14" t="str">
        <f>[1]香中量單!B252</f>
        <v>紅燒肉片</v>
      </c>
      <c r="P13" s="16">
        <v>75</v>
      </c>
      <c r="R13" s="74"/>
    </row>
    <row r="14" spans="1:18" ht="23.25" customHeight="1" thickBot="1">
      <c r="A14" s="64"/>
      <c r="B14" s="13" t="s">
        <v>8</v>
      </c>
      <c r="C14" s="67" t="s">
        <v>9</v>
      </c>
      <c r="D14" s="16">
        <v>50</v>
      </c>
      <c r="E14" s="14" t="s">
        <v>9</v>
      </c>
      <c r="F14" s="16">
        <v>50</v>
      </c>
      <c r="G14" s="14" t="s">
        <v>9</v>
      </c>
      <c r="H14" s="16">
        <v>50</v>
      </c>
      <c r="I14" s="14" t="s">
        <v>9</v>
      </c>
      <c r="J14" s="16">
        <v>50</v>
      </c>
      <c r="K14" s="14" t="s">
        <v>9</v>
      </c>
      <c r="L14" s="16">
        <v>50</v>
      </c>
      <c r="M14" s="17" t="str">
        <f>K14</f>
        <v>季節蔬菜</v>
      </c>
      <c r="N14" s="13">
        <v>95</v>
      </c>
      <c r="O14" s="14" t="s">
        <v>9</v>
      </c>
      <c r="P14" s="18">
        <v>50</v>
      </c>
      <c r="R14" s="74"/>
    </row>
    <row r="15" spans="1:18" ht="23.25" customHeight="1" thickBot="1">
      <c r="A15" s="64"/>
      <c r="B15" s="13" t="s">
        <v>20</v>
      </c>
      <c r="C15" s="14" t="str">
        <f>[1]香中量單!B22</f>
        <v>刺瓜魚丸湯</v>
      </c>
      <c r="D15" s="16">
        <v>35</v>
      </c>
      <c r="E15" s="14" t="str">
        <f>[1]香中量單!B63</f>
        <v>綠豆湯</v>
      </c>
      <c r="F15" s="16">
        <v>30</v>
      </c>
      <c r="G15" s="14" t="s">
        <v>28</v>
      </c>
      <c r="H15" s="16">
        <v>40</v>
      </c>
      <c r="I15" s="47" t="str">
        <f>[1]香中量單!B140</f>
        <v>銀芽三絲湯</v>
      </c>
      <c r="J15" s="13">
        <v>40</v>
      </c>
      <c r="K15" s="14" t="str">
        <f>[1]香中量單!B180</f>
        <v>冬瓜素羹湯</v>
      </c>
      <c r="L15" s="16">
        <v>30</v>
      </c>
      <c r="M15" s="17" t="str">
        <f>[1]香中量單!B218</f>
        <v>海芽豆腐湯</v>
      </c>
      <c r="N15" s="13">
        <v>50</v>
      </c>
      <c r="O15" s="14" t="s">
        <v>21</v>
      </c>
      <c r="P15" s="18">
        <v>30</v>
      </c>
    </row>
    <row r="16" spans="1:18" ht="23.25" customHeight="1" thickBot="1">
      <c r="A16" s="6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</row>
    <row r="17" spans="1:16" ht="23.25" customHeight="1" thickBot="1">
      <c r="A17" s="64"/>
      <c r="B17" s="34"/>
      <c r="C17" s="35"/>
      <c r="D17" s="24"/>
      <c r="E17" s="35"/>
      <c r="F17" s="24"/>
      <c r="G17" s="35"/>
      <c r="H17" s="24"/>
      <c r="I17" s="36" t="s">
        <v>22</v>
      </c>
      <c r="J17" s="22"/>
      <c r="K17" s="25"/>
      <c r="L17" s="37"/>
      <c r="M17" s="36"/>
      <c r="N17" s="34"/>
      <c r="O17" s="25"/>
      <c r="P17" s="53"/>
    </row>
    <row r="18" spans="1:16" ht="23.25" customHeight="1" thickBot="1">
      <c r="A18" s="64" t="s">
        <v>11</v>
      </c>
      <c r="B18" s="38" t="s">
        <v>3</v>
      </c>
      <c r="C18" s="29" t="s">
        <v>5</v>
      </c>
      <c r="D18" s="10">
        <v>280</v>
      </c>
      <c r="E18" s="29" t="s">
        <v>5</v>
      </c>
      <c r="F18" s="10">
        <v>280</v>
      </c>
      <c r="G18" s="29" t="s">
        <v>5</v>
      </c>
      <c r="H18" s="10">
        <v>280</v>
      </c>
      <c r="I18" s="39" t="s">
        <v>5</v>
      </c>
      <c r="J18" s="8">
        <v>280</v>
      </c>
      <c r="K18" s="29" t="s">
        <v>5</v>
      </c>
      <c r="L18" s="10">
        <v>280</v>
      </c>
      <c r="M18" s="31" t="s">
        <v>5</v>
      </c>
      <c r="N18" s="8">
        <v>280</v>
      </c>
      <c r="O18" s="30" t="s">
        <v>5</v>
      </c>
      <c r="P18" s="10">
        <v>280</v>
      </c>
    </row>
    <row r="19" spans="1:16" ht="23.25" customHeight="1" thickBot="1">
      <c r="A19" s="64"/>
      <c r="B19" s="71" t="s">
        <v>23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</row>
    <row r="20" spans="1:16" ht="23.25" customHeight="1" thickBot="1">
      <c r="A20" s="64"/>
      <c r="B20" s="13" t="s">
        <v>6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百頁蒸蛋</v>
      </c>
      <c r="L20" s="16">
        <v>85</v>
      </c>
      <c r="M20" s="17" t="str">
        <f>[1]香中量單!B225</f>
        <v>洋蔥肉片</v>
      </c>
      <c r="N20" s="13">
        <v>160</v>
      </c>
      <c r="O20" s="75" t="str">
        <f>[1]香中量單!B264</f>
        <v>鍋燒油腐肉丁</v>
      </c>
      <c r="P20" s="18">
        <v>165</v>
      </c>
    </row>
    <row r="21" spans="1:16" ht="23.25" customHeight="1" thickBot="1">
      <c r="A21" s="64"/>
      <c r="B21" s="13" t="s">
        <v>7</v>
      </c>
      <c r="C21" s="14" t="str">
        <f>[1]香中量單!B32</f>
        <v>冬瓜鮮味</v>
      </c>
      <c r="D21" s="70">
        <v>110</v>
      </c>
      <c r="E21" s="14" t="str">
        <f>[1]香中量單!B72</f>
        <v>青椒培根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白菜細線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綠瓜肉片</v>
      </c>
      <c r="P21" s="18">
        <v>60</v>
      </c>
    </row>
    <row r="22" spans="1:16" ht="23.25" customHeight="1" thickBot="1">
      <c r="A22" s="64"/>
      <c r="B22" s="13" t="s">
        <v>8</v>
      </c>
      <c r="C22" s="67" t="s">
        <v>9</v>
      </c>
      <c r="D22" s="16">
        <v>50</v>
      </c>
      <c r="E22" s="14" t="s">
        <v>9</v>
      </c>
      <c r="F22" s="16">
        <v>50</v>
      </c>
      <c r="G22" s="14" t="s">
        <v>9</v>
      </c>
      <c r="H22" s="16">
        <v>50</v>
      </c>
      <c r="I22" s="17" t="s">
        <v>9</v>
      </c>
      <c r="J22" s="13">
        <v>50</v>
      </c>
      <c r="K22" s="14" t="s">
        <v>9</v>
      </c>
      <c r="L22" s="16">
        <v>50</v>
      </c>
      <c r="M22" s="17" t="s">
        <v>9</v>
      </c>
      <c r="N22" s="13">
        <v>50</v>
      </c>
      <c r="O22" s="14" t="s">
        <v>9</v>
      </c>
      <c r="P22" s="18">
        <v>50</v>
      </c>
    </row>
    <row r="23" spans="1:16" ht="23.25" customHeight="1" thickBot="1">
      <c r="A23" s="64"/>
      <c r="B23" s="13" t="s">
        <v>10</v>
      </c>
      <c r="C23" s="14" t="str">
        <f>[1]香中量單!B36</f>
        <v>榨菜肉絲湯</v>
      </c>
      <c r="D23" s="16">
        <v>35</v>
      </c>
      <c r="E23" s="14" t="str">
        <f>[1]香中量單!B78</f>
        <v>木瓜枸杞湯</v>
      </c>
      <c r="F23" s="16">
        <v>30</v>
      </c>
      <c r="G23" s="14" t="str">
        <f>[1]香中量單!B116</f>
        <v>蔬菜雞絲湯</v>
      </c>
      <c r="H23" s="16">
        <v>35</v>
      </c>
      <c r="I23" s="17" t="str">
        <f>[1]香中量單!B154</f>
        <v>蔬鮮菇湯</v>
      </c>
      <c r="J23" s="13">
        <v>30</v>
      </c>
      <c r="K23" s="14" t="str">
        <f>[1]香中量單!B194</f>
        <v>竹筍海絲湯</v>
      </c>
      <c r="L23" s="16">
        <v>35</v>
      </c>
      <c r="M23" s="17" t="str">
        <f>[1]香中量單!B233</f>
        <v>蘿蔔丸子湯</v>
      </c>
      <c r="N23" s="13">
        <v>35</v>
      </c>
      <c r="O23" s="14" t="str">
        <f>[1]香中量單!B271</f>
        <v>玉菜鮮湯</v>
      </c>
      <c r="P23" s="18">
        <v>40</v>
      </c>
    </row>
    <row r="24" spans="1:16" ht="23.25" customHeight="1" thickBot="1">
      <c r="A24" s="64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16" ht="30.75" customHeight="1">
      <c r="A25" s="56" t="s">
        <v>24</v>
      </c>
      <c r="B25" s="56"/>
      <c r="C25" s="56"/>
      <c r="D25" s="56"/>
      <c r="E25" s="56"/>
      <c r="F25" s="56"/>
      <c r="G25" s="56"/>
      <c r="H25" s="57" t="s">
        <v>25</v>
      </c>
      <c r="I25" s="57"/>
      <c r="J25" s="57"/>
      <c r="K25" s="57"/>
      <c r="L25" s="55" t="s">
        <v>26</v>
      </c>
      <c r="M25" s="55"/>
      <c r="N25" s="55"/>
      <c r="O25" s="55"/>
      <c r="P25" s="55"/>
    </row>
    <row r="26" spans="1:16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16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2024-10-25T05:54:26Z</cp:lastPrinted>
  <dcterms:created xsi:type="dcterms:W3CDTF">2021-03-12T11:59:10Z</dcterms:created>
  <dcterms:modified xsi:type="dcterms:W3CDTF">2024-10-25T08:11:57Z</dcterms:modified>
  <dc:language>zh-TW</dc:language>
</cp:coreProperties>
</file>