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BB7B24-1189-415F-BD90-F3728C5461D6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工作表2" sheetId="1" r:id="rId1"/>
    <sheet name="香園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M6" i="2"/>
  <c r="O5" i="2"/>
  <c r="M5" i="2"/>
  <c r="K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<sst xmlns="http://schemas.openxmlformats.org/spreadsheetml/2006/main" count="62" uniqueCount="29">
  <si>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</si>
  <si>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</si>
  <si>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</si>
  <si>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</si>
  <si>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</si>
  <si>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</si>
  <si>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</si>
  <si>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</si>
  <si>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</si>
  <si>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</si>
  <si>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</si>
  <si>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</si>
  <si>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</si>
  <si>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</si>
  <si>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</si>
  <si>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</si>
  <si>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香菇肉絲炒麵</t>
    <phoneticPr fontId="8" type="noConversion"/>
  </si>
  <si>
    <t>配菜</t>
  </si>
  <si>
    <t>．</t>
  </si>
  <si>
    <t>養生飯</t>
  </si>
  <si>
    <t>炒泡麵</t>
    <phoneticPr fontId="8" type="noConversion"/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</si>
  <si>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</si>
  <si>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</si>
  <si>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</si>
  <si>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</si>
  <si>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</si>
  <si>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</si>
  <si>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桂冠饅頭</t>
    <phoneticPr fontId="8" type="noConversion"/>
  </si>
  <si>
    <t>綠豆稀飯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</si>
</sst>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1118-1124-1.xlsx" TargetMode="External"/><Relationship Id="rId1" Type="http://schemas.openxmlformats.org/officeDocument/2006/relationships/externalLinkPath" Target="&#39321;&#20013;113-1118-11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沙茶肉絲炒飯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青絲雞絲湯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胡瓜排骨湯</v>
          </cell>
        </row>
        <row r="44">
          <cell r="B44" t="str">
            <v>雞絲炒米粉</v>
          </cell>
        </row>
        <row r="54">
          <cell r="B54" t="str">
            <v>醬燒雞腿</v>
          </cell>
        </row>
        <row r="57">
          <cell r="B57" t="str">
            <v>絲瓜冬粉</v>
          </cell>
        </row>
        <row r="62">
          <cell r="B62" t="str">
            <v>綠豆湯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白菜鲜味湯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鮮味白菜</v>
          </cell>
        </row>
        <row r="103">
          <cell r="B103" t="str">
            <v>海结蘿蔔湯</v>
          </cell>
        </row>
        <row r="106">
          <cell r="B106" t="str">
            <v>香酥雞堡</v>
          </cell>
        </row>
        <row r="109">
          <cell r="B109" t="str">
            <v>紅仁炒肉絲</v>
          </cell>
        </row>
        <row r="114">
          <cell r="B114" t="str">
            <v>黃瓜魚丸湯</v>
          </cell>
        </row>
        <row r="132">
          <cell r="B132" t="str">
            <v>香菇肉絲炒泡麵</v>
          </cell>
        </row>
        <row r="137">
          <cell r="B137" t="str">
            <v>鐵路肉排</v>
          </cell>
        </row>
        <row r="140">
          <cell r="B140" t="str">
            <v>蘿蔔貢丸湯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家常油腐</v>
          </cell>
        </row>
        <row r="174">
          <cell r="B174" t="str">
            <v>榨菜粉絲</v>
          </cell>
        </row>
        <row r="178">
          <cell r="B178" t="str">
            <v>冬瓜雞湯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青瓜素羹湯</v>
          </cell>
        </row>
        <row r="200">
          <cell r="B200" t="str">
            <v>麥香奶荼</v>
          </cell>
        </row>
        <row r="202">
          <cell r="B202" t="str">
            <v>香園麵包</v>
          </cell>
        </row>
        <row r="210">
          <cell r="B210" t="str">
            <v>照燒雞排</v>
          </cell>
        </row>
        <row r="212">
          <cell r="B212" t="str">
            <v>白菜麵筋</v>
          </cell>
        </row>
        <row r="216">
          <cell r="B216" t="str">
            <v>季節蔬菜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蔬菜肉羹湯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6">
          <cell r="B266" t="str">
            <v>紅燒豆腐</v>
          </cell>
        </row>
        <row r="271">
          <cell r="B271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L8" sqref="L8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14</v>
      </c>
      <c r="C3" s="61">
        <v>45614</v>
      </c>
      <c r="D3" s="61"/>
      <c r="E3" s="62">
        <f>C3+1</f>
        <v>45615</v>
      </c>
      <c r="F3" s="62"/>
      <c r="G3" s="62">
        <f>E3+1</f>
        <v>45616</v>
      </c>
      <c r="H3" s="62"/>
      <c r="I3" s="62">
        <f>G3+1</f>
        <v>45617</v>
      </c>
      <c r="J3" s="62"/>
      <c r="K3" s="62">
        <f>I3+1</f>
        <v>45618</v>
      </c>
      <c r="L3" s="62"/>
      <c r="M3" s="62">
        <f>K3+1</f>
        <v>45619</v>
      </c>
      <c r="N3" s="62"/>
      <c r="O3" s="62">
        <f>M3+1</f>
        <v>45620</v>
      </c>
      <c r="P3" s="62"/>
    </row>
    <row r="4" spans="1:18" ht="23.25" customHeight="1" thickBot="1">
      <c r="A4" s="59"/>
      <c r="B4" s="47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沙茶肉絲炒飯</v>
      </c>
      <c r="D5" s="10">
        <v>300</v>
      </c>
      <c r="E5" s="64" t="str">
        <f>[1]香中量單!B44</f>
        <v>雞絲炒米粉</v>
      </c>
      <c r="F5" s="65">
        <v>320</v>
      </c>
      <c r="G5" s="11" t="s">
        <v>16</v>
      </c>
      <c r="H5" s="66">
        <v>320</v>
      </c>
      <c r="I5" s="11" t="s">
        <v>28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麥香奶荼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/>
      <c r="F6" s="68"/>
      <c r="G6" s="17"/>
      <c r="H6" s="69"/>
      <c r="I6" s="17" t="s">
        <v>27</v>
      </c>
      <c r="J6" s="18">
        <v>120</v>
      </c>
      <c r="K6" s="14"/>
      <c r="L6" s="15"/>
      <c r="M6" s="14" t="str">
        <f>[1]香中量單!B202</f>
        <v>香園麵包</v>
      </c>
      <c r="N6" s="13">
        <v>120</v>
      </c>
      <c r="O6" s="14"/>
      <c r="P6" s="19"/>
    </row>
    <row r="7" spans="1:18" ht="23.25" customHeight="1" thickBot="1">
      <c r="A7" s="63"/>
      <c r="B7" s="13"/>
      <c r="C7" s="14" t="s">
        <v>18</v>
      </c>
      <c r="D7" s="20"/>
      <c r="E7" s="67"/>
      <c r="F7" s="70"/>
      <c r="G7" s="17"/>
      <c r="H7" s="69"/>
      <c r="I7" s="17"/>
      <c r="J7" s="22"/>
      <c r="K7" s="14"/>
      <c r="L7" s="20"/>
      <c r="M7" s="17"/>
      <c r="N7" s="23"/>
      <c r="O7" s="14"/>
      <c r="P7" s="24"/>
      <c r="Q7" s="71"/>
    </row>
    <row r="8" spans="1:18" ht="23.25" customHeight="1" thickBot="1">
      <c r="A8" s="63"/>
      <c r="B8" s="13"/>
      <c r="C8" s="14"/>
      <c r="D8" s="16"/>
      <c r="E8" s="67"/>
      <c r="F8" s="72"/>
      <c r="G8" s="14"/>
      <c r="H8" s="13"/>
      <c r="I8" s="14"/>
      <c r="J8" s="16"/>
      <c r="K8" s="14"/>
      <c r="L8" s="73"/>
      <c r="M8" s="17"/>
      <c r="N8" s="13"/>
      <c r="O8" s="14"/>
      <c r="P8" s="16"/>
    </row>
    <row r="9" spans="1:18" ht="23.25" customHeight="1" thickBot="1">
      <c r="A9" s="63"/>
      <c r="B9" s="25"/>
      <c r="C9" s="26"/>
      <c r="D9" s="27"/>
      <c r="E9" s="26"/>
      <c r="F9" s="27"/>
      <c r="G9" s="28"/>
      <c r="H9" s="30"/>
      <c r="I9" s="26"/>
      <c r="J9" s="27"/>
      <c r="K9" s="26"/>
      <c r="L9" s="41"/>
      <c r="M9" s="29"/>
      <c r="N9" s="30"/>
      <c r="O9" s="28"/>
      <c r="P9" s="31"/>
    </row>
    <row r="10" spans="1:18" ht="23.25" customHeight="1" thickBot="1">
      <c r="A10" s="63" t="s">
        <v>5</v>
      </c>
      <c r="B10" s="8" t="s">
        <v>4</v>
      </c>
      <c r="C10" s="32" t="s">
        <v>6</v>
      </c>
      <c r="D10" s="10">
        <v>280</v>
      </c>
      <c r="E10" s="32" t="s">
        <v>19</v>
      </c>
      <c r="F10" s="10">
        <v>280</v>
      </c>
      <c r="G10" s="33" t="str">
        <f>[1]香中量單!B92</f>
        <v>豬柳燴飯</v>
      </c>
      <c r="H10" s="10">
        <v>280</v>
      </c>
      <c r="I10" s="34" t="s">
        <v>20</v>
      </c>
      <c r="J10" s="8"/>
      <c r="K10" s="33" t="s">
        <v>6</v>
      </c>
      <c r="L10" s="10">
        <v>280</v>
      </c>
      <c r="M10" s="34" t="s">
        <v>6</v>
      </c>
      <c r="N10" s="13">
        <v>280</v>
      </c>
      <c r="O10" s="74" t="s">
        <v>6</v>
      </c>
      <c r="P10" s="75">
        <v>280</v>
      </c>
    </row>
    <row r="11" spans="1:18" ht="23.25" customHeight="1" thickBot="1">
      <c r="A11" s="63"/>
      <c r="B11" s="76" t="s">
        <v>21</v>
      </c>
      <c r="C11" s="14"/>
      <c r="D11" s="16"/>
      <c r="E11" s="14"/>
      <c r="F11" s="16"/>
      <c r="G11" s="14"/>
      <c r="H11" s="16"/>
      <c r="I11" s="35"/>
      <c r="J11" s="13"/>
      <c r="K11" s="14"/>
      <c r="L11" s="16"/>
      <c r="M11" s="36"/>
      <c r="N11" s="16"/>
      <c r="O11" s="48"/>
      <c r="P11" s="16"/>
      <c r="Q11" s="77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5" t="str">
        <f>[1]香中量單!B132</f>
        <v>香菇肉絲炒泡麵</v>
      </c>
      <c r="J12" s="13">
        <v>320</v>
      </c>
      <c r="K12" s="14" t="str">
        <f>[1]香中量單!B171</f>
        <v>家常油腐</v>
      </c>
      <c r="L12" s="16">
        <v>75</v>
      </c>
      <c r="M12" s="17" t="str">
        <f>[1]香中量單!B210</f>
        <v>照燒雞排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菜脯炒干片</v>
      </c>
      <c r="D13" s="16">
        <v>85</v>
      </c>
      <c r="E13" s="14" t="str">
        <f>[1]香中量單!B57</f>
        <v>絲瓜冬粉</v>
      </c>
      <c r="F13" s="16">
        <v>55</v>
      </c>
      <c r="G13" s="14" t="str">
        <f>[1]香中量單!B98</f>
        <v>鮮味白菜</v>
      </c>
      <c r="H13" s="16">
        <v>85</v>
      </c>
      <c r="I13" s="35" t="str">
        <f>[1]香中量單!B137</f>
        <v>鐵路肉排</v>
      </c>
      <c r="J13" s="13">
        <v>195</v>
      </c>
      <c r="K13" s="14" t="str">
        <f>[1]香中量單!B174</f>
        <v>榨菜粉絲</v>
      </c>
      <c r="L13" s="16">
        <v>85</v>
      </c>
      <c r="M13" s="17" t="str">
        <f>[1]香中量單!B212</f>
        <v>白菜麵筋</v>
      </c>
      <c r="N13" s="13">
        <v>85</v>
      </c>
      <c r="O13" s="14" t="str">
        <f>[1]香中量單!B252</f>
        <v>黃瓜香片</v>
      </c>
      <c r="P13" s="21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G14</f>
        <v>季節蔬菜</v>
      </c>
      <c r="J14" s="13">
        <v>50</v>
      </c>
      <c r="K14" s="14" t="s">
        <v>10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73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青絲雞絲湯</v>
      </c>
      <c r="D15" s="16">
        <v>35</v>
      </c>
      <c r="E15" s="14" t="str">
        <f>[1]香中量單!B62</f>
        <v>綠豆湯</v>
      </c>
      <c r="F15" s="16">
        <v>75</v>
      </c>
      <c r="G15" s="14" t="str">
        <f>[1]香中量單!B103</f>
        <v>海结蘿蔔湯</v>
      </c>
      <c r="H15" s="16">
        <v>45</v>
      </c>
      <c r="I15" s="35" t="str">
        <f>[1]香中量單!B140</f>
        <v>蘿蔔貢丸湯</v>
      </c>
      <c r="J15" s="13">
        <v>45</v>
      </c>
      <c r="K15" s="14" t="str">
        <f>[1]香中量單!B178</f>
        <v>冬瓜雞湯</v>
      </c>
      <c r="L15" s="16">
        <v>75</v>
      </c>
      <c r="M15" s="17" t="str">
        <f>[1]香中量單!B218</f>
        <v>薑絲海芽湯</v>
      </c>
      <c r="N15" s="13">
        <v>30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79"/>
      <c r="P16" s="16"/>
    </row>
    <row r="17" spans="1:16" ht="23.25" customHeight="1" thickBot="1">
      <c r="A17" s="63"/>
      <c r="B17" s="38"/>
      <c r="C17" s="39"/>
      <c r="D17" s="27"/>
      <c r="E17" s="39"/>
      <c r="F17" s="27"/>
      <c r="G17" s="39"/>
      <c r="H17" s="27"/>
      <c r="I17" s="40" t="s">
        <v>22</v>
      </c>
      <c r="J17" s="25"/>
      <c r="K17" s="28"/>
      <c r="L17" s="41"/>
      <c r="M17" s="40"/>
      <c r="N17" s="38"/>
      <c r="O17" s="28"/>
      <c r="P17" s="31"/>
    </row>
    <row r="18" spans="1:16" ht="23.25" customHeight="1" thickBot="1">
      <c r="A18" s="63" t="s">
        <v>12</v>
      </c>
      <c r="B18" s="42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3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3"/>
      <c r="B19" s="76" t="s">
        <v>23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香酥雞堡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糖醋雞堡</v>
      </c>
      <c r="P20" s="19">
        <v>165</v>
      </c>
    </row>
    <row r="21" spans="1:16" ht="23.25" customHeight="1" thickBot="1">
      <c r="A21" s="63"/>
      <c r="B21" s="13" t="s">
        <v>8</v>
      </c>
      <c r="C21" s="80" t="str">
        <f>[1]香中量單!B31</f>
        <v>醬味豆腐</v>
      </c>
      <c r="D21" s="72">
        <v>110</v>
      </c>
      <c r="E21" s="14" t="str">
        <f>[1]香中量單!B69</f>
        <v>玉菜麵線</v>
      </c>
      <c r="F21" s="16">
        <v>75</v>
      </c>
      <c r="G21" s="81" t="str">
        <f>[1]香中量單!B109</f>
        <v>紅仁炒肉絲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9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63"/>
      <c r="B23" s="13" t="s">
        <v>11</v>
      </c>
      <c r="C23" s="14" t="str">
        <f>[1]香中量單!B36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黃瓜魚丸湯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青瓜素羹湯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[1]香中量單!B271</f>
        <v>蘿蔔貢片湯</v>
      </c>
      <c r="P23" s="19">
        <v>35</v>
      </c>
    </row>
    <row r="24" spans="1:16" ht="23.25" customHeight="1" thickBot="1">
      <c r="A24" s="63"/>
      <c r="B24" s="38"/>
      <c r="C24" s="28"/>
      <c r="D24" s="27"/>
      <c r="E24" s="28"/>
      <c r="F24" s="27"/>
      <c r="G24" s="28"/>
      <c r="H24" s="27"/>
      <c r="I24" s="40"/>
      <c r="J24" s="30"/>
      <c r="K24" s="28"/>
      <c r="L24" s="41"/>
      <c r="M24" s="40"/>
      <c r="N24" s="25"/>
      <c r="O24" s="28"/>
      <c r="P24" s="31"/>
    </row>
    <row r="25" spans="1:16" ht="30.75" customHeight="1">
      <c r="A25" s="55" t="s">
        <v>24</v>
      </c>
      <c r="B25" s="55"/>
      <c r="C25" s="55"/>
      <c r="D25" s="55"/>
      <c r="E25" s="55"/>
      <c r="F25" s="55"/>
      <c r="G25" s="55"/>
      <c r="H25" s="56" t="s">
        <v>25</v>
      </c>
      <c r="I25" s="56"/>
      <c r="J25" s="56"/>
      <c r="K25" s="56"/>
      <c r="L25" s="54" t="s">
        <v>26</v>
      </c>
      <c r="M25" s="54"/>
      <c r="N25" s="54"/>
      <c r="O25" s="54"/>
      <c r="P25" s="54"/>
    </row>
    <row r="26" spans="1:16" ht="19.5">
      <c r="A26" s="45"/>
      <c r="B26" s="45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5"/>
    </row>
    <row r="27" spans="1:16" ht="19.5">
      <c r="A27" s="45"/>
      <c r="B27" s="45"/>
      <c r="C27" s="49"/>
      <c r="D27" s="49"/>
      <c r="E27" s="51"/>
      <c r="F27" s="51"/>
      <c r="G27" s="45"/>
      <c r="H27" s="46"/>
      <c r="I27" s="45"/>
      <c r="J27" s="45"/>
      <c r="K27" s="45"/>
      <c r="L27" s="45"/>
      <c r="M27" s="51"/>
      <c r="N27" s="51"/>
      <c r="O27" s="51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2024-11-15T15:19:37Z</dcterms:modified>
  <dc:language>zh-TW</dc:language>
</cp:coreProperties>
</file>