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90" windowWidth="19395" windowHeight="7785"/>
  </bookViews>
  <sheets>
    <sheet name="香園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O23" i="1" l="1"/>
  <c r="M23" i="1"/>
  <c r="K23" i="1"/>
  <c r="I23" i="1"/>
  <c r="G23" i="1"/>
  <c r="E23" i="1"/>
  <c r="C23" i="1"/>
  <c r="O21" i="1"/>
  <c r="M21" i="1"/>
  <c r="K21" i="1"/>
  <c r="I21" i="1"/>
  <c r="G21" i="1"/>
  <c r="E21" i="1"/>
  <c r="C21" i="1"/>
  <c r="O20" i="1"/>
  <c r="M20" i="1"/>
  <c r="I20" i="1"/>
  <c r="G20" i="1"/>
  <c r="E20" i="1"/>
  <c r="C20" i="1"/>
  <c r="O15" i="1"/>
  <c r="M15" i="1"/>
  <c r="K15" i="1"/>
  <c r="I15" i="1"/>
  <c r="G15" i="1"/>
  <c r="E15" i="1"/>
  <c r="C15" i="1"/>
  <c r="O13" i="1"/>
  <c r="M13" i="1"/>
  <c r="K13" i="1"/>
  <c r="I13" i="1"/>
  <c r="G13" i="1"/>
  <c r="E13" i="1"/>
  <c r="C13" i="1"/>
  <c r="O12" i="1"/>
  <c r="M12" i="1"/>
  <c r="K12" i="1"/>
  <c r="I12" i="1"/>
  <c r="G12" i="1"/>
  <c r="E12" i="1"/>
  <c r="C12" i="1"/>
  <c r="I11" i="1"/>
  <c r="I7" i="1"/>
  <c r="O6" i="1"/>
  <c r="K6" i="1"/>
  <c r="I6" i="1"/>
  <c r="G6" i="1"/>
  <c r="O5" i="1"/>
  <c r="M5" i="1"/>
  <c r="K5" i="1"/>
  <c r="I5" i="1"/>
  <c r="G5" i="1"/>
  <c r="E5" i="1"/>
  <c r="C5" i="1"/>
  <c r="E3" i="1"/>
  <c r="G3" i="1" s="1"/>
  <c r="I3" i="1" s="1"/>
  <c r="K3" i="1" s="1"/>
  <c r="M3" i="1" s="1"/>
  <c r="O3" i="1" s="1"/>
</calcChain>
</file>

<file path=xl/sharedStrings.xml><?xml version="1.0" encoding="utf-8"?>
<sst xmlns="http://schemas.openxmlformats.org/spreadsheetml/2006/main" count="63" uniqueCount="28">
  <si>
    <t>香園教養院週菜單</t>
  </si>
  <si>
    <t>餐別</t>
  </si>
  <si>
    <t>熱量</t>
  </si>
  <si>
    <t>早餐</t>
  </si>
  <si>
    <t>午餐</t>
  </si>
  <si>
    <t>主食</t>
  </si>
  <si>
    <t>白飯</t>
  </si>
  <si>
    <t>養生飯</t>
  </si>
  <si>
    <t>主菜</t>
  </si>
  <si>
    <t>副菜</t>
  </si>
  <si>
    <t>青菜</t>
  </si>
  <si>
    <t>季節蔬菜</t>
  </si>
  <si>
    <t>湯</t>
  </si>
  <si>
    <t xml:space="preserve"> </t>
  </si>
  <si>
    <t>晚餐</t>
  </si>
  <si>
    <t>～～～ 粒粒米食點點我心  寰宇食品真心關懷  祝您用餐愉快 ～～～</t>
    <phoneticPr fontId="3" type="noConversion"/>
  </si>
  <si>
    <t>日期</t>
    <phoneticPr fontId="3" type="noConversion"/>
  </si>
  <si>
    <t>星期</t>
    <phoneticPr fontId="3" type="noConversion"/>
  </si>
  <si>
    <t>配菜</t>
    <phoneticPr fontId="3" type="noConversion"/>
  </si>
  <si>
    <t>魯肉飯</t>
    <phoneticPr fontId="3" type="noConversion"/>
  </si>
  <si>
    <t>雞絲飯</t>
    <phoneticPr fontId="3" type="noConversion"/>
  </si>
  <si>
    <t>特餐</t>
    <phoneticPr fontId="3" type="noConversion"/>
  </si>
  <si>
    <t>特殊</t>
    <phoneticPr fontId="3" type="noConversion"/>
  </si>
  <si>
    <t>红燒豆腐</t>
    <phoneticPr fontId="3" type="noConversion"/>
  </si>
  <si>
    <t>*配合愛心人士捐物使用,菜單以當天出餐菜色為主*</t>
    <phoneticPr fontId="3" type="noConversion"/>
  </si>
  <si>
    <t>~~~ 豬肉產地來源:臺灣 ~~~</t>
    <phoneticPr fontId="3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</si>
  <si>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3" type="noConversion"/>
  </si>
  <si>
    <t>桂冠饅頭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</si>
</sst>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kcal&quot;"/>
    <numFmt numFmtId="177" formatCode="[$-404]aaaa;@"/>
  </numFmts>
  <fonts count="12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b/>
      <sz val="28"/>
      <name val="標楷體"/>
      <family val="4"/>
      <charset val="136"/>
    </font>
    <font>
      <sz val="9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>
      <alignment vertical="center"/>
    </xf>
  </cellStyleXfs>
  <cellXfs count="8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6" fillId="0" borderId="27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horizontal="center" vertical="center" shrinkToFit="1"/>
    </xf>
    <xf numFmtId="0" fontId="6" fillId="2" borderId="31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0" borderId="33" xfId="1" applyFont="1" applyFill="1" applyBorder="1" applyAlignment="1">
      <alignment horizontal="center" vertical="center" shrinkToFit="1"/>
    </xf>
    <xf numFmtId="0" fontId="6" fillId="0" borderId="21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6" fillId="2" borderId="32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vertical="center" shrinkToFit="1"/>
    </xf>
    <xf numFmtId="0" fontId="6" fillId="0" borderId="3" xfId="1" applyFont="1" applyFill="1" applyBorder="1" applyAlignment="1">
      <alignment horizontal="center" shrinkToFit="1"/>
    </xf>
    <xf numFmtId="0" fontId="6" fillId="0" borderId="34" xfId="1" applyFont="1" applyFill="1" applyBorder="1" applyAlignment="1">
      <alignment horizontal="center" vertical="center" shrinkToFit="1"/>
    </xf>
    <xf numFmtId="0" fontId="6" fillId="0" borderId="35" xfId="1" applyFont="1" applyFill="1" applyBorder="1" applyAlignment="1">
      <alignment horizontal="center" vertical="center" shrinkToFit="1"/>
    </xf>
    <xf numFmtId="0" fontId="6" fillId="0" borderId="36" xfId="1" applyFont="1" applyFill="1" applyBorder="1" applyAlignment="1">
      <alignment horizontal="center" vertical="center" shrinkToFit="1"/>
    </xf>
    <xf numFmtId="0" fontId="6" fillId="0" borderId="37" xfId="1" applyFont="1" applyFill="1" applyBorder="1" applyAlignment="1">
      <alignment horizontal="center" vertical="center" shrinkToFit="1"/>
    </xf>
    <xf numFmtId="0" fontId="6" fillId="0" borderId="22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shrinkToFit="1"/>
    </xf>
    <xf numFmtId="0" fontId="6" fillId="0" borderId="30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 vertical="center" shrinkToFit="1"/>
    </xf>
    <xf numFmtId="177" fontId="6" fillId="0" borderId="19" xfId="1" applyNumberFormat="1" applyFont="1" applyFill="1" applyBorder="1" applyAlignment="1">
      <alignment horizontal="center" vertical="center" shrinkToFit="1"/>
    </xf>
    <xf numFmtId="177" fontId="6" fillId="0" borderId="18" xfId="1" applyNumberFormat="1" applyFont="1" applyFill="1" applyBorder="1" applyAlignment="1">
      <alignment horizontal="center" vertical="center" shrinkToFit="1"/>
    </xf>
    <xf numFmtId="177" fontId="6" fillId="0" borderId="26" xfId="1" applyNumberFormat="1" applyFont="1" applyFill="1" applyBorder="1" applyAlignment="1">
      <alignment horizontal="center" vertical="center" shrinkToFit="1"/>
    </xf>
    <xf numFmtId="177" fontId="6" fillId="0" borderId="32" xfId="1" applyNumberFormat="1" applyFont="1" applyFill="1" applyBorder="1" applyAlignment="1">
      <alignment horizontal="center" vertical="center" shrinkToFit="1"/>
    </xf>
    <xf numFmtId="177" fontId="6" fillId="0" borderId="6" xfId="1" applyNumberFormat="1" applyFont="1" applyFill="1" applyBorder="1" applyAlignment="1">
      <alignment horizontal="center" vertical="center" shrinkToFit="1"/>
    </xf>
    <xf numFmtId="177" fontId="6" fillId="0" borderId="5" xfId="1" applyNumberFormat="1" applyFont="1" applyFill="1" applyBorder="1" applyAlignment="1">
      <alignment horizontal="center" vertical="center" shrinkToFit="1"/>
    </xf>
    <xf numFmtId="177" fontId="6" fillId="0" borderId="12" xfId="1" applyNumberFormat="1" applyFont="1" applyFill="1" applyBorder="1" applyAlignment="1">
      <alignment horizontal="center" vertical="center" shrinkToFit="1"/>
    </xf>
    <xf numFmtId="0" fontId="6" fillId="0" borderId="38" xfId="1" applyFont="1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center" vertical="center" shrinkToFit="1"/>
    </xf>
    <xf numFmtId="0" fontId="6" fillId="2" borderId="25" xfId="1" applyFont="1" applyFill="1" applyBorder="1" applyAlignment="1">
      <alignment horizontal="center" vertical="center" shrinkToFit="1"/>
    </xf>
    <xf numFmtId="0" fontId="6" fillId="2" borderId="17" xfId="1" applyFont="1" applyFill="1" applyBorder="1" applyAlignment="1">
      <alignment horizontal="center" vertical="center" shrinkToFit="1"/>
    </xf>
    <xf numFmtId="0" fontId="6" fillId="0" borderId="39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center" vertical="center" shrinkToFit="1"/>
    </xf>
    <xf numFmtId="176" fontId="6" fillId="0" borderId="28" xfId="1" applyNumberFormat="1" applyFont="1" applyFill="1" applyBorder="1" applyAlignment="1">
      <alignment horizontal="center" vertical="center" shrinkToFit="1"/>
    </xf>
    <xf numFmtId="176" fontId="6" fillId="0" borderId="25" xfId="1" applyNumberFormat="1" applyFont="1" applyFill="1" applyBorder="1" applyAlignment="1">
      <alignment horizontal="center" vertical="center" shrinkToFit="1"/>
    </xf>
    <xf numFmtId="176" fontId="6" fillId="0" borderId="39" xfId="1" applyNumberFormat="1" applyFont="1" applyFill="1" applyBorder="1" applyAlignment="1">
      <alignment horizontal="center" vertical="center" shrinkToFit="1"/>
    </xf>
    <xf numFmtId="0" fontId="6" fillId="0" borderId="40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14" fontId="6" fillId="0" borderId="0" xfId="1" applyNumberFormat="1" applyFont="1" applyFill="1" applyBorder="1" applyAlignment="1">
      <alignment horizontal="center" vertical="center"/>
    </xf>
    <xf numFmtId="14" fontId="6" fillId="3" borderId="17" xfId="1" applyNumberFormat="1" applyFont="1" applyFill="1" applyBorder="1" applyAlignment="1">
      <alignment horizontal="center" vertical="center"/>
    </xf>
    <xf numFmtId="0" fontId="6" fillId="0" borderId="44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6" fillId="4" borderId="2" xfId="1" applyFont="1" applyFill="1" applyBorder="1" applyAlignment="1">
      <alignment horizontal="center" vertical="center" shrinkToFit="1"/>
    </xf>
    <xf numFmtId="176" fontId="6" fillId="0" borderId="3" xfId="1" applyNumberFormat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center" vertical="center" shrinkToFit="1"/>
    </xf>
    <xf numFmtId="176" fontId="6" fillId="0" borderId="10" xfId="1" applyNumberFormat="1" applyFont="1" applyFill="1" applyBorder="1" applyAlignment="1">
      <alignment horizontal="center" vertical="center" shrinkToFit="1"/>
    </xf>
    <xf numFmtId="0" fontId="7" fillId="0" borderId="15" xfId="1" applyFont="1" applyFill="1" applyBorder="1" applyAlignment="1">
      <alignment horizontal="center"/>
    </xf>
    <xf numFmtId="0" fontId="5" fillId="0" borderId="0" xfId="1" applyFont="1"/>
    <xf numFmtId="0" fontId="7" fillId="0" borderId="0" xfId="1" applyFont="1" applyFill="1" applyBorder="1"/>
    <xf numFmtId="0" fontId="11" fillId="0" borderId="0" xfId="1" applyFont="1" applyFill="1" applyBorder="1" applyAlignment="1">
      <alignment horizontal="center" vertical="center" shrinkToFit="1"/>
    </xf>
    <xf numFmtId="0" fontId="10" fillId="0" borderId="7" xfId="1" applyFont="1" applyFill="1" applyBorder="1" applyAlignment="1">
      <alignment horizontal="center" vertical="center" shrinkToFit="1"/>
    </xf>
    <xf numFmtId="14" fontId="6" fillId="3" borderId="23" xfId="1" applyNumberFormat="1" applyFont="1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7" fillId="0" borderId="8" xfId="1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8" fillId="0" borderId="8" xfId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0" borderId="41" xfId="1" applyFont="1" applyFill="1" applyBorder="1" applyAlignment="1">
      <alignment horizontal="center" vertical="center" shrinkToFit="1"/>
    </xf>
    <xf numFmtId="0" fontId="8" fillId="0" borderId="42" xfId="1" applyFont="1" applyFill="1" applyBorder="1" applyAlignment="1">
      <alignment horizontal="center" vertical="center" shrinkToFit="1"/>
    </xf>
    <xf numFmtId="0" fontId="8" fillId="0" borderId="43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textRotation="255" shrinkToFit="1"/>
    </xf>
    <xf numFmtId="0" fontId="6" fillId="0" borderId="26" xfId="1" applyFont="1" applyFill="1" applyBorder="1" applyAlignment="1">
      <alignment horizontal="center" vertical="center" textRotation="255" shrinkToFit="1"/>
    </xf>
    <xf numFmtId="0" fontId="6" fillId="0" borderId="20" xfId="1" applyFont="1" applyFill="1" applyBorder="1" applyAlignment="1">
      <alignment horizontal="center" vertical="center" textRotation="255" shrinkToFit="1"/>
    </xf>
    <xf numFmtId="0" fontId="0" fillId="0" borderId="26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14" fontId="6" fillId="3" borderId="14" xfId="1" applyNumberFormat="1" applyFont="1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  <xf numFmtId="14" fontId="7" fillId="0" borderId="28" xfId="1" applyNumberFormat="1" applyFont="1" applyFill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4" fillId="0" borderId="0" xfId="0" applyFont="1" applyBorder="1">
      <alignment vertical="center"/>
    </xf>
    <xf numFmtId="0" fontId="6" fillId="5" borderId="0" xfId="1" applyFont="1" applyFill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5" fillId="0" borderId="0" xfId="1" applyFont="1" applyAlignment="1">
      <alignment horizontal="center"/>
    </xf>
  </cellXfs>
  <cellStyles count="3">
    <cellStyle name="一般" xfId="0" builtinId="0"/>
    <cellStyle name="一般 2" xfId="1"/>
    <cellStyle name="一般 2 2" xfId="2"/>
  </cellStyles>
  <dxfs count="0"/>
  <tableStyles count="0" defaultTableStyle="TableStyleMedium2" defaultPivotStyle="PivotStyleLight16"/>
  <colors>
    <mruColors>
      <color rgb="FF2006BA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9321;&#20013;111-0214-0220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香中量單"/>
    </sheetNames>
    <sheetDataSet>
      <sheetData sheetId="0" refreshError="1"/>
      <sheetData sheetId="1">
        <row r="5">
          <cell r="B5" t="str">
            <v>三色肉絲炒飯</v>
          </cell>
        </row>
        <row r="15">
          <cell r="B15" t="str">
            <v>酥炸魚片</v>
          </cell>
        </row>
        <row r="17">
          <cell r="B17" t="str">
            <v>長豆肉羹</v>
          </cell>
        </row>
        <row r="21">
          <cell r="B21" t="str">
            <v>榨菜肉絲湯</v>
          </cell>
        </row>
        <row r="28">
          <cell r="B28" t="str">
            <v>藥膳燉雞</v>
          </cell>
        </row>
        <row r="32">
          <cell r="B32" t="str">
            <v>蘿蔔燒油腐</v>
          </cell>
        </row>
        <row r="36">
          <cell r="B36" t="str">
            <v>番茄蛋花湯</v>
          </cell>
        </row>
        <row r="45">
          <cell r="B45" t="str">
            <v>雞絲蛋花粥</v>
          </cell>
        </row>
        <row r="55">
          <cell r="B55" t="str">
            <v>三杯雞排</v>
          </cell>
        </row>
        <row r="58">
          <cell r="B58" t="str">
            <v>翡翠蒸蛋</v>
          </cell>
        </row>
        <row r="62">
          <cell r="B62" t="str">
            <v>紅豆紫米湯</v>
          </cell>
        </row>
        <row r="68">
          <cell r="B68" t="str">
            <v>回鍋肉</v>
          </cell>
        </row>
        <row r="70">
          <cell r="B70" t="str">
            <v>螞蟻上樹</v>
          </cell>
        </row>
        <row r="74">
          <cell r="B74" t="str">
            <v>季節蔬菜</v>
          </cell>
        </row>
        <row r="84">
          <cell r="B84" t="str">
            <v>八寶甜湯</v>
          </cell>
        </row>
        <row r="86">
          <cell r="B86" t="str">
            <v>麵包</v>
          </cell>
        </row>
        <row r="95">
          <cell r="B95" t="str">
            <v>黑胡椒肉片</v>
          </cell>
        </row>
        <row r="99">
          <cell r="B99" t="str">
            <v>三色蘿蔔絞肉</v>
          </cell>
        </row>
        <row r="104">
          <cell r="B104" t="str">
            <v>玉米濃湯</v>
          </cell>
        </row>
        <row r="108">
          <cell r="B108" t="str">
            <v>油腐燒肉</v>
          </cell>
        </row>
        <row r="112">
          <cell r="B112" t="str">
            <v>青瓜燴魷魚</v>
          </cell>
        </row>
        <row r="116">
          <cell r="B116" t="str">
            <v>雞絲蘿蔔湯</v>
          </cell>
        </row>
        <row r="124">
          <cell r="B124" t="str">
            <v>白稀飯</v>
          </cell>
        </row>
        <row r="125">
          <cell r="B125" t="str">
            <v>五香麵筋</v>
          </cell>
        </row>
        <row r="126">
          <cell r="B126" t="str">
            <v>麻油脆瓜</v>
          </cell>
        </row>
        <row r="136">
          <cell r="B136" t="str">
            <v>鮮菇肉絲米粉湯</v>
          </cell>
        </row>
        <row r="142">
          <cell r="B142" t="str">
            <v>五香雞腿</v>
          </cell>
        </row>
        <row r="143">
          <cell r="B143" t="str">
            <v>滷三角油腐</v>
          </cell>
        </row>
        <row r="144">
          <cell r="B144" t="str">
            <v>青菜</v>
          </cell>
        </row>
        <row r="148">
          <cell r="B148" t="str">
            <v>臘味香腸</v>
          </cell>
        </row>
        <row r="150">
          <cell r="B150" t="str">
            <v>胡瓜麵線</v>
          </cell>
        </row>
        <row r="155">
          <cell r="B155" t="str">
            <v>蔬鮮菇湯</v>
          </cell>
        </row>
        <row r="165">
          <cell r="B165" t="str">
            <v>地瓜稀飯</v>
          </cell>
        </row>
        <row r="167">
          <cell r="B167" t="str">
            <v>鮮奶饅頭</v>
          </cell>
        </row>
        <row r="175">
          <cell r="B175" t="str">
            <v>酸菜麵腸</v>
          </cell>
        </row>
        <row r="179">
          <cell r="B179" t="str">
            <v>黃瓜魷魚羹</v>
          </cell>
        </row>
        <row r="184">
          <cell r="B184" t="str">
            <v>冬瓜菇湯</v>
          </cell>
        </row>
        <row r="189">
          <cell r="B189" t="str">
            <v>洋蔥三絲</v>
          </cell>
        </row>
        <row r="194">
          <cell r="B194" t="str">
            <v>鲜三絲湯</v>
          </cell>
        </row>
        <row r="205">
          <cell r="B205" t="str">
            <v>鮮味肉茸炒飯</v>
          </cell>
        </row>
        <row r="215">
          <cell r="B215" t="str">
            <v>五香雞排</v>
          </cell>
        </row>
        <row r="216">
          <cell r="B216" t="str">
            <v>玉米炒絞肉</v>
          </cell>
        </row>
        <row r="221">
          <cell r="B221" t="str">
            <v>味噌豆腐湯</v>
          </cell>
        </row>
        <row r="228">
          <cell r="B228" t="str">
            <v>五花蒜肉片</v>
          </cell>
        </row>
        <row r="231">
          <cell r="B231" t="str">
            <v>玉菜粉絲</v>
          </cell>
        </row>
        <row r="236">
          <cell r="B236" t="str">
            <v>蘿蔔排骨湯</v>
          </cell>
        </row>
        <row r="245">
          <cell r="B245" t="str">
            <v>瘦肉蔬菜粥</v>
          </cell>
        </row>
        <row r="250">
          <cell r="B250" t="str">
            <v>黑糖饅頭</v>
          </cell>
        </row>
        <row r="255">
          <cell r="B255" t="str">
            <v>酥炸魚排</v>
          </cell>
        </row>
        <row r="256">
          <cell r="B256" t="str">
            <v>红仁炒肉絲</v>
          </cell>
        </row>
        <row r="261">
          <cell r="B261" t="str">
            <v>竹筍排骨湯</v>
          </cell>
        </row>
        <row r="268">
          <cell r="B268" t="str">
            <v>鍋燒油腐肉丁</v>
          </cell>
        </row>
        <row r="272">
          <cell r="B272" t="str">
            <v>大瓜肉片</v>
          </cell>
        </row>
        <row r="277">
          <cell r="B277" t="str">
            <v>玉菜蛋花湯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workbookViewId="0">
      <selection activeCell="E8" sqref="E8"/>
    </sheetView>
  </sheetViews>
  <sheetFormatPr defaultRowHeight="16.5"/>
  <cols>
    <col min="1" max="1" width="4" style="1" customWidth="1"/>
    <col min="2" max="2" width="7.875" style="1" customWidth="1"/>
    <col min="3" max="3" width="13" style="1" customWidth="1"/>
    <col min="4" max="4" width="6" style="1" customWidth="1"/>
    <col min="5" max="5" width="13" style="1" customWidth="1"/>
    <col min="6" max="6" width="6" style="1" customWidth="1"/>
    <col min="7" max="7" width="13" style="1" customWidth="1"/>
    <col min="8" max="8" width="6" style="54" customWidth="1"/>
    <col min="9" max="9" width="13" style="1" customWidth="1"/>
    <col min="10" max="10" width="6" style="1" customWidth="1"/>
    <col min="11" max="11" width="13" style="1" customWidth="1"/>
    <col min="12" max="12" width="6" style="1" customWidth="1"/>
    <col min="13" max="13" width="13" style="1" customWidth="1"/>
    <col min="14" max="14" width="6" style="1" customWidth="1"/>
    <col min="15" max="15" width="13" style="1" customWidth="1"/>
    <col min="16" max="16" width="6" style="1" customWidth="1"/>
    <col min="17" max="16384" width="9" style="1"/>
  </cols>
  <sheetData>
    <row r="1" spans="1:18" ht="39" thickBot="1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8" ht="23.25" customHeight="1" thickBot="1">
      <c r="A2" s="72" t="s">
        <v>15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4"/>
    </row>
    <row r="3" spans="1:18" ht="23.25" customHeight="1">
      <c r="A3" s="82" t="s">
        <v>1</v>
      </c>
      <c r="B3" s="51" t="s">
        <v>16</v>
      </c>
      <c r="C3" s="80">
        <v>44606</v>
      </c>
      <c r="D3" s="81"/>
      <c r="E3" s="64">
        <f>C3+1</f>
        <v>44607</v>
      </c>
      <c r="F3" s="65"/>
      <c r="G3" s="64">
        <f>E3+1</f>
        <v>44608</v>
      </c>
      <c r="H3" s="65"/>
      <c r="I3" s="64">
        <f>G3+1</f>
        <v>44609</v>
      </c>
      <c r="J3" s="65"/>
      <c r="K3" s="64">
        <f>I3+1</f>
        <v>44610</v>
      </c>
      <c r="L3" s="65"/>
      <c r="M3" s="64">
        <f>K3+1</f>
        <v>44611</v>
      </c>
      <c r="N3" s="65"/>
      <c r="O3" s="64">
        <f>M3+1</f>
        <v>44612</v>
      </c>
      <c r="P3" s="65"/>
    </row>
    <row r="4" spans="1:18" ht="23.25" customHeight="1" thickBot="1">
      <c r="A4" s="83"/>
      <c r="B4" s="50" t="s">
        <v>17</v>
      </c>
      <c r="C4" s="30">
        <v>44256</v>
      </c>
      <c r="D4" s="31" t="s">
        <v>2</v>
      </c>
      <c r="E4" s="32">
        <v>44257</v>
      </c>
      <c r="F4" s="33" t="s">
        <v>2</v>
      </c>
      <c r="G4" s="30">
        <v>44258</v>
      </c>
      <c r="H4" s="31" t="s">
        <v>2</v>
      </c>
      <c r="I4" s="30">
        <v>44259</v>
      </c>
      <c r="J4" s="31" t="s">
        <v>2</v>
      </c>
      <c r="K4" s="32">
        <v>44260</v>
      </c>
      <c r="L4" s="33" t="s">
        <v>2</v>
      </c>
      <c r="M4" s="34">
        <v>44261</v>
      </c>
      <c r="N4" s="35" t="s">
        <v>2</v>
      </c>
      <c r="O4" s="32">
        <v>44262</v>
      </c>
      <c r="P4" s="36" t="s">
        <v>2</v>
      </c>
    </row>
    <row r="5" spans="1:18" ht="23.25" customHeight="1">
      <c r="A5" s="75" t="s">
        <v>3</v>
      </c>
      <c r="B5" s="37" t="s">
        <v>5</v>
      </c>
      <c r="C5" s="38" t="str">
        <f>[1]香中量單!B5</f>
        <v>三色肉絲炒飯</v>
      </c>
      <c r="D5" s="39">
        <v>300</v>
      </c>
      <c r="E5" s="40" t="str">
        <f>[1]香中量單!B45</f>
        <v>雞絲蛋花粥</v>
      </c>
      <c r="F5" s="41">
        <v>320</v>
      </c>
      <c r="G5" s="38" t="str">
        <f>[1]香中量單!B84</f>
        <v>八寶甜湯</v>
      </c>
      <c r="H5" s="39">
        <v>300</v>
      </c>
      <c r="I5" s="42" t="str">
        <f>[1]香中量單!B124</f>
        <v>白稀飯</v>
      </c>
      <c r="J5" s="37">
        <v>280</v>
      </c>
      <c r="K5" s="38" t="str">
        <f>[1]香中量單!B165</f>
        <v>地瓜稀飯</v>
      </c>
      <c r="L5" s="39">
        <v>320</v>
      </c>
      <c r="M5" s="42" t="str">
        <f>[1]香中量單!B205</f>
        <v>鮮味肉茸炒飯</v>
      </c>
      <c r="N5" s="37">
        <v>300</v>
      </c>
      <c r="O5" s="38" t="str">
        <f>[1]香中量單!B245</f>
        <v>瘦肉蔬菜粥</v>
      </c>
      <c r="P5" s="43">
        <v>275</v>
      </c>
    </row>
    <row r="6" spans="1:18" ht="23.25" customHeight="1">
      <c r="A6" s="78"/>
      <c r="B6" s="2" t="s">
        <v>18</v>
      </c>
      <c r="C6" s="10"/>
      <c r="D6" s="12"/>
      <c r="E6" s="15" t="s">
        <v>27</v>
      </c>
      <c r="F6" s="18">
        <v>120</v>
      </c>
      <c r="G6" s="10" t="str">
        <f>[1]香中量單!B86</f>
        <v>麵包</v>
      </c>
      <c r="H6" s="11">
        <v>145</v>
      </c>
      <c r="I6" s="3" t="str">
        <f>[1]香中量單!B125</f>
        <v>五香麵筋</v>
      </c>
      <c r="J6" s="9">
        <v>120</v>
      </c>
      <c r="K6" s="10" t="str">
        <f>[1]香中量單!B167</f>
        <v>鮮奶饅頭</v>
      </c>
      <c r="L6" s="12">
        <v>120</v>
      </c>
      <c r="M6" s="10"/>
      <c r="N6" s="2"/>
      <c r="O6" s="10" t="str">
        <f>[1]香中量單!B250</f>
        <v>黑糖饅頭</v>
      </c>
      <c r="P6" s="25">
        <v>120</v>
      </c>
    </row>
    <row r="7" spans="1:18" ht="23.25" customHeight="1">
      <c r="A7" s="78"/>
      <c r="B7" s="2"/>
      <c r="C7" s="10"/>
      <c r="D7" s="13"/>
      <c r="E7" s="15"/>
      <c r="F7" s="19"/>
      <c r="G7" s="10"/>
      <c r="H7" s="53"/>
      <c r="I7" s="3" t="str">
        <f>[1]香中量單!B126</f>
        <v>麻油脆瓜</v>
      </c>
      <c r="J7" s="5">
        <v>90</v>
      </c>
      <c r="K7" s="10"/>
      <c r="L7" s="13"/>
      <c r="M7" s="3"/>
      <c r="N7" s="4"/>
      <c r="O7" s="10"/>
      <c r="P7" s="26"/>
    </row>
    <row r="8" spans="1:18" ht="23.25" customHeight="1" thickBot="1">
      <c r="A8" s="78"/>
      <c r="B8" s="2"/>
      <c r="C8" s="10"/>
      <c r="D8" s="11"/>
      <c r="E8" s="15"/>
      <c r="F8" s="14"/>
      <c r="G8" s="10"/>
      <c r="H8" s="11"/>
      <c r="I8" s="3"/>
      <c r="J8" s="2"/>
      <c r="K8" s="10"/>
      <c r="L8" s="52"/>
      <c r="M8" s="3"/>
      <c r="N8" s="2"/>
      <c r="O8" s="10"/>
      <c r="P8" s="11"/>
    </row>
    <row r="9" spans="1:18" ht="23.25" customHeight="1" thickTop="1" thickBot="1">
      <c r="A9" s="79"/>
      <c r="B9" s="24"/>
      <c r="C9" s="44"/>
      <c r="D9" s="17"/>
      <c r="E9" s="44"/>
      <c r="F9" s="17"/>
      <c r="G9" s="16"/>
      <c r="H9" s="17"/>
      <c r="I9" s="8"/>
      <c r="J9" s="7"/>
      <c r="K9" s="44"/>
      <c r="L9" s="17"/>
      <c r="M9" s="8"/>
      <c r="N9" s="7"/>
      <c r="O9" s="16"/>
      <c r="P9" s="29"/>
    </row>
    <row r="10" spans="1:18" ht="23.25" customHeight="1">
      <c r="A10" s="75" t="s">
        <v>4</v>
      </c>
      <c r="B10" s="37" t="s">
        <v>5</v>
      </c>
      <c r="C10" s="45" t="s">
        <v>6</v>
      </c>
      <c r="D10" s="39">
        <v>280</v>
      </c>
      <c r="E10" s="45" t="s">
        <v>7</v>
      </c>
      <c r="F10" s="39">
        <v>280</v>
      </c>
      <c r="G10" s="46" t="s">
        <v>6</v>
      </c>
      <c r="H10" s="39">
        <v>280</v>
      </c>
      <c r="I10" s="47" t="s">
        <v>6</v>
      </c>
      <c r="J10" s="37">
        <v>280</v>
      </c>
      <c r="K10" s="45" t="s">
        <v>7</v>
      </c>
      <c r="L10" s="39">
        <v>280</v>
      </c>
      <c r="M10" s="21" t="s">
        <v>19</v>
      </c>
      <c r="N10" s="2">
        <v>300</v>
      </c>
      <c r="O10" s="27" t="s">
        <v>20</v>
      </c>
      <c r="P10" s="25">
        <v>290</v>
      </c>
    </row>
    <row r="11" spans="1:18" ht="23.25" customHeight="1">
      <c r="A11" s="76"/>
      <c r="B11" s="55" t="s">
        <v>21</v>
      </c>
      <c r="C11" s="10"/>
      <c r="D11" s="11"/>
      <c r="E11" s="10"/>
      <c r="F11" s="11"/>
      <c r="G11" s="10"/>
      <c r="H11" s="11"/>
      <c r="I11" s="56" t="str">
        <f>[1]香中量單!B136</f>
        <v>鮮菇肉絲米粉湯</v>
      </c>
      <c r="J11" s="2"/>
      <c r="K11" s="10"/>
      <c r="L11" s="11"/>
      <c r="M11" s="21"/>
      <c r="N11" s="2"/>
      <c r="O11" s="27"/>
      <c r="P11" s="25"/>
    </row>
    <row r="12" spans="1:18" ht="23.25" customHeight="1">
      <c r="A12" s="76"/>
      <c r="B12" s="2" t="s">
        <v>8</v>
      </c>
      <c r="C12" s="10" t="str">
        <f>[1]香中量單!B15</f>
        <v>酥炸魚片</v>
      </c>
      <c r="D12" s="11">
        <v>195</v>
      </c>
      <c r="E12" s="10" t="str">
        <f>[1]香中量單!B55</f>
        <v>三杯雞排</v>
      </c>
      <c r="F12" s="11">
        <v>185</v>
      </c>
      <c r="G12" s="10" t="str">
        <f>[1]香中量單!B95</f>
        <v>黑胡椒肉片</v>
      </c>
      <c r="H12" s="11">
        <v>160</v>
      </c>
      <c r="I12" s="56" t="str">
        <f>[1]香中量單!B142</f>
        <v>五香雞腿</v>
      </c>
      <c r="J12" s="2">
        <v>165</v>
      </c>
      <c r="K12" s="10" t="str">
        <f>[1]香中量單!B175</f>
        <v>酸菜麵腸</v>
      </c>
      <c r="L12" s="11">
        <v>75</v>
      </c>
      <c r="M12" s="3" t="str">
        <f>[1]香中量單!B215</f>
        <v>五香雞排</v>
      </c>
      <c r="N12" s="2">
        <v>65</v>
      </c>
      <c r="O12" s="10" t="str">
        <f>[1]香中量單!B255</f>
        <v>酥炸魚排</v>
      </c>
      <c r="P12" s="25">
        <v>75</v>
      </c>
      <c r="R12" s="84"/>
    </row>
    <row r="13" spans="1:18" ht="23.25" customHeight="1">
      <c r="A13" s="76"/>
      <c r="B13" s="2" t="s">
        <v>9</v>
      </c>
      <c r="C13" s="10" t="str">
        <f>[1]香中量單!B17</f>
        <v>長豆肉羹</v>
      </c>
      <c r="D13" s="11">
        <v>85</v>
      </c>
      <c r="E13" s="10" t="str">
        <f>[1]香中量單!B58</f>
        <v>翡翠蒸蛋</v>
      </c>
      <c r="F13" s="11">
        <v>55</v>
      </c>
      <c r="G13" s="10" t="str">
        <f>[1]香中量單!B99</f>
        <v>三色蘿蔔絞肉</v>
      </c>
      <c r="H13" s="11">
        <v>85</v>
      </c>
      <c r="I13" s="56" t="str">
        <f>[1]香中量單!B143</f>
        <v>滷三角油腐</v>
      </c>
      <c r="J13" s="2">
        <v>75</v>
      </c>
      <c r="K13" s="10" t="str">
        <f>[1]香中量單!B179</f>
        <v>黃瓜魷魚羹</v>
      </c>
      <c r="L13" s="11">
        <v>85</v>
      </c>
      <c r="M13" s="3" t="str">
        <f>[1]香中量單!B216</f>
        <v>玉米炒絞肉</v>
      </c>
      <c r="N13" s="2">
        <v>60</v>
      </c>
      <c r="O13" s="10" t="str">
        <f>[1]香中量單!B256</f>
        <v>红仁炒肉絲</v>
      </c>
      <c r="P13" s="11">
        <v>75</v>
      </c>
      <c r="R13" s="85"/>
    </row>
    <row r="14" spans="1:18" ht="23.25" customHeight="1">
      <c r="A14" s="76"/>
      <c r="B14" s="2" t="s">
        <v>10</v>
      </c>
      <c r="C14" s="15" t="s">
        <v>11</v>
      </c>
      <c r="D14" s="11">
        <v>50</v>
      </c>
      <c r="E14" s="10" t="s">
        <v>11</v>
      </c>
      <c r="F14" s="11">
        <v>50</v>
      </c>
      <c r="G14" s="10" t="s">
        <v>11</v>
      </c>
      <c r="H14" s="11">
        <v>50</v>
      </c>
      <c r="I14" s="3" t="s">
        <v>11</v>
      </c>
      <c r="J14" s="2">
        <v>50</v>
      </c>
      <c r="K14" s="10" t="s">
        <v>11</v>
      </c>
      <c r="L14" s="11">
        <v>50</v>
      </c>
      <c r="M14" s="3" t="s">
        <v>11</v>
      </c>
      <c r="N14" s="2">
        <v>50</v>
      </c>
      <c r="O14" s="10" t="s">
        <v>11</v>
      </c>
      <c r="P14" s="25">
        <v>50</v>
      </c>
      <c r="R14" s="85"/>
    </row>
    <row r="15" spans="1:18" ht="23.25" customHeight="1">
      <c r="A15" s="76"/>
      <c r="B15" s="2" t="s">
        <v>12</v>
      </c>
      <c r="C15" s="10" t="str">
        <f>[1]香中量單!B21</f>
        <v>榨菜肉絲湯</v>
      </c>
      <c r="D15" s="11">
        <v>60</v>
      </c>
      <c r="E15" s="10" t="str">
        <f>[1]香中量單!B62</f>
        <v>紅豆紫米湯</v>
      </c>
      <c r="F15" s="11">
        <v>75</v>
      </c>
      <c r="G15" s="10" t="str">
        <f>[1]香中量單!B104</f>
        <v>玉米濃湯</v>
      </c>
      <c r="H15" s="11">
        <v>60</v>
      </c>
      <c r="I15" s="56" t="str">
        <f>[1]香中量單!B144</f>
        <v>青菜</v>
      </c>
      <c r="J15" s="2">
        <v>30</v>
      </c>
      <c r="K15" s="10" t="str">
        <f>[1]香中量單!B184</f>
        <v>冬瓜菇湯</v>
      </c>
      <c r="L15" s="11">
        <v>75</v>
      </c>
      <c r="M15" s="3" t="str">
        <f>[1]香中量單!B221</f>
        <v>味噌豆腐湯</v>
      </c>
      <c r="N15" s="2">
        <v>35</v>
      </c>
      <c r="O15" s="10" t="str">
        <f>[1]香中量單!B261</f>
        <v>竹筍排骨湯</v>
      </c>
      <c r="P15" s="25">
        <v>30</v>
      </c>
    </row>
    <row r="16" spans="1:18" ht="23.25" customHeight="1">
      <c r="A16" s="76"/>
      <c r="B16" s="2"/>
      <c r="C16" s="10"/>
      <c r="D16" s="11"/>
      <c r="E16" s="10"/>
      <c r="F16" s="11"/>
      <c r="G16" s="10"/>
      <c r="H16" s="11"/>
      <c r="I16" s="3"/>
      <c r="J16" s="2"/>
      <c r="K16" s="10"/>
      <c r="L16" s="20"/>
      <c r="M16" s="3"/>
      <c r="N16" s="2"/>
      <c r="O16" s="10"/>
      <c r="P16" s="25"/>
    </row>
    <row r="17" spans="1:16" ht="23.25" customHeight="1" thickBot="1">
      <c r="A17" s="77"/>
      <c r="B17" s="6"/>
      <c r="C17" s="57"/>
      <c r="D17" s="17"/>
      <c r="E17" s="57"/>
      <c r="F17" s="17"/>
      <c r="G17" s="57"/>
      <c r="H17" s="17"/>
      <c r="I17" s="22" t="s">
        <v>13</v>
      </c>
      <c r="J17" s="24"/>
      <c r="K17" s="16"/>
      <c r="L17" s="23"/>
      <c r="M17" s="22"/>
      <c r="N17" s="6"/>
      <c r="O17" s="16"/>
      <c r="P17" s="48"/>
    </row>
    <row r="18" spans="1:16" ht="23.25" customHeight="1">
      <c r="A18" s="75" t="s">
        <v>14</v>
      </c>
      <c r="B18" s="49" t="s">
        <v>5</v>
      </c>
      <c r="C18" s="45" t="s">
        <v>6</v>
      </c>
      <c r="D18" s="39">
        <v>280</v>
      </c>
      <c r="E18" s="45" t="s">
        <v>6</v>
      </c>
      <c r="F18" s="39">
        <v>280</v>
      </c>
      <c r="G18" s="45" t="s">
        <v>6</v>
      </c>
      <c r="H18" s="39">
        <v>280</v>
      </c>
      <c r="I18" s="58" t="s">
        <v>6</v>
      </c>
      <c r="J18" s="37">
        <v>280</v>
      </c>
      <c r="K18" s="45" t="s">
        <v>6</v>
      </c>
      <c r="L18" s="39">
        <v>280</v>
      </c>
      <c r="M18" s="47" t="s">
        <v>6</v>
      </c>
      <c r="N18" s="37">
        <v>280</v>
      </c>
      <c r="O18" s="46" t="s">
        <v>6</v>
      </c>
      <c r="P18" s="39">
        <v>280</v>
      </c>
    </row>
    <row r="19" spans="1:16" ht="23.25" customHeight="1">
      <c r="A19" s="76"/>
      <c r="B19" s="55" t="s">
        <v>22</v>
      </c>
      <c r="C19" s="10"/>
      <c r="D19" s="11"/>
      <c r="E19" s="10"/>
      <c r="F19" s="11"/>
      <c r="G19" s="10"/>
      <c r="H19" s="11"/>
      <c r="I19" s="3"/>
      <c r="J19" s="2"/>
      <c r="K19" s="10"/>
      <c r="L19" s="11"/>
      <c r="M19" s="3"/>
      <c r="N19" s="2"/>
      <c r="O19" s="28"/>
      <c r="P19" s="25"/>
    </row>
    <row r="20" spans="1:16" ht="23.25" customHeight="1">
      <c r="A20" s="76"/>
      <c r="B20" s="2" t="s">
        <v>8</v>
      </c>
      <c r="C20" s="10" t="str">
        <f>[1]香中量單!B28</f>
        <v>藥膳燉雞</v>
      </c>
      <c r="D20" s="11">
        <v>165</v>
      </c>
      <c r="E20" s="10" t="str">
        <f>[1]香中量單!B68</f>
        <v>回鍋肉</v>
      </c>
      <c r="F20" s="11">
        <v>175</v>
      </c>
      <c r="G20" s="10" t="str">
        <f>[1]香中量單!B108</f>
        <v>油腐燒肉</v>
      </c>
      <c r="H20" s="11">
        <v>165</v>
      </c>
      <c r="I20" s="3" t="str">
        <f>[1]香中量單!B148</f>
        <v>臘味香腸</v>
      </c>
      <c r="J20" s="2">
        <v>165</v>
      </c>
      <c r="K20" s="10" t="s">
        <v>23</v>
      </c>
      <c r="L20" s="11">
        <v>85</v>
      </c>
      <c r="M20" s="3" t="str">
        <f>[1]香中量單!B228</f>
        <v>五花蒜肉片</v>
      </c>
      <c r="N20" s="2">
        <v>160</v>
      </c>
      <c r="O20" s="86" t="str">
        <f>[1]香中量單!B268</f>
        <v>鍋燒油腐肉丁</v>
      </c>
      <c r="P20" s="25">
        <v>165</v>
      </c>
    </row>
    <row r="21" spans="1:16" ht="23.25" customHeight="1">
      <c r="A21" s="76"/>
      <c r="B21" s="2" t="s">
        <v>9</v>
      </c>
      <c r="C21" s="59" t="str">
        <f>[1]香中量單!B32</f>
        <v>蘿蔔燒油腐</v>
      </c>
      <c r="D21" s="14">
        <v>110</v>
      </c>
      <c r="E21" s="10" t="str">
        <f>[1]香中量單!B70</f>
        <v>螞蟻上樹</v>
      </c>
      <c r="F21" s="11">
        <v>75</v>
      </c>
      <c r="G21" s="10" t="str">
        <f>[1]香中量單!B112</f>
        <v>青瓜燴魷魚</v>
      </c>
      <c r="H21" s="11">
        <v>75</v>
      </c>
      <c r="I21" s="3" t="str">
        <f>[1]香中量單!B150</f>
        <v>胡瓜麵線</v>
      </c>
      <c r="J21" s="2">
        <v>70</v>
      </c>
      <c r="K21" s="10" t="str">
        <f>[1]香中量單!B189</f>
        <v>洋蔥三絲</v>
      </c>
      <c r="L21" s="11">
        <v>75</v>
      </c>
      <c r="M21" s="3" t="str">
        <f>[1]香中量單!B231</f>
        <v>玉菜粉絲</v>
      </c>
      <c r="N21" s="2">
        <v>95</v>
      </c>
      <c r="O21" s="10" t="str">
        <f>[1]香中量單!B272</f>
        <v>大瓜肉片</v>
      </c>
      <c r="P21" s="25">
        <v>60</v>
      </c>
    </row>
    <row r="22" spans="1:16" ht="23.25" customHeight="1">
      <c r="A22" s="76"/>
      <c r="B22" s="2" t="s">
        <v>10</v>
      </c>
      <c r="C22" s="15" t="s">
        <v>11</v>
      </c>
      <c r="D22" s="11">
        <v>50</v>
      </c>
      <c r="E22" s="10" t="s">
        <v>11</v>
      </c>
      <c r="F22" s="11">
        <v>50</v>
      </c>
      <c r="G22" s="10" t="s">
        <v>11</v>
      </c>
      <c r="H22" s="11">
        <v>50</v>
      </c>
      <c r="I22" s="3" t="s">
        <v>11</v>
      </c>
      <c r="J22" s="2">
        <v>50</v>
      </c>
      <c r="K22" s="10" t="s">
        <v>11</v>
      </c>
      <c r="L22" s="11">
        <v>50</v>
      </c>
      <c r="M22" s="3" t="s">
        <v>11</v>
      </c>
      <c r="N22" s="2">
        <v>50</v>
      </c>
      <c r="O22" s="10" t="s">
        <v>11</v>
      </c>
      <c r="P22" s="25">
        <v>50</v>
      </c>
    </row>
    <row r="23" spans="1:16" ht="23.25" customHeight="1">
      <c r="A23" s="76"/>
      <c r="B23" s="2" t="s">
        <v>12</v>
      </c>
      <c r="C23" s="10" t="str">
        <f>[1]香中量單!B36</f>
        <v>番茄蛋花湯</v>
      </c>
      <c r="D23" s="11">
        <v>35</v>
      </c>
      <c r="E23" s="10" t="str">
        <f>[1]香中量單!B74</f>
        <v>季節蔬菜</v>
      </c>
      <c r="F23" s="11">
        <v>30</v>
      </c>
      <c r="G23" s="10" t="str">
        <f>[1]香中量單!B116</f>
        <v>雞絲蘿蔔湯</v>
      </c>
      <c r="H23" s="11">
        <v>60</v>
      </c>
      <c r="I23" s="3" t="str">
        <f>[1]香中量單!B155</f>
        <v>蔬鮮菇湯</v>
      </c>
      <c r="J23" s="2">
        <v>35</v>
      </c>
      <c r="K23" s="10" t="str">
        <f>[1]香中量單!B194</f>
        <v>鲜三絲湯</v>
      </c>
      <c r="L23" s="11">
        <v>30</v>
      </c>
      <c r="M23" s="3" t="str">
        <f>[1]香中量單!B236</f>
        <v>蘿蔔排骨湯</v>
      </c>
      <c r="N23" s="2">
        <v>30</v>
      </c>
      <c r="O23" s="10" t="str">
        <f>[1]香中量單!B277</f>
        <v>玉菜蛋花湯</v>
      </c>
      <c r="P23" s="25">
        <v>35</v>
      </c>
    </row>
    <row r="24" spans="1:16" ht="23.25" customHeight="1" thickBot="1">
      <c r="A24" s="77"/>
      <c r="B24" s="6"/>
      <c r="C24" s="16"/>
      <c r="D24" s="17"/>
      <c r="E24" s="16"/>
      <c r="F24" s="17"/>
      <c r="G24" s="16"/>
      <c r="H24" s="17"/>
      <c r="I24" s="22"/>
      <c r="J24" s="7"/>
      <c r="K24" s="16"/>
      <c r="L24" s="23"/>
      <c r="M24" s="22"/>
      <c r="N24" s="24"/>
      <c r="O24" s="16"/>
      <c r="P24" s="29"/>
    </row>
    <row r="25" spans="1:16" ht="30.75" customHeight="1">
      <c r="A25" s="66" t="s">
        <v>24</v>
      </c>
      <c r="B25" s="67"/>
      <c r="C25" s="67"/>
      <c r="D25" s="67"/>
      <c r="E25" s="67"/>
      <c r="F25" s="67"/>
      <c r="G25" s="67"/>
      <c r="H25" s="68" t="s">
        <v>25</v>
      </c>
      <c r="I25" s="69"/>
      <c r="J25" s="69"/>
      <c r="K25" s="69"/>
      <c r="L25" s="70" t="s">
        <v>26</v>
      </c>
      <c r="M25" s="71"/>
      <c r="N25" s="71"/>
      <c r="O25" s="71"/>
      <c r="P25" s="71"/>
    </row>
    <row r="26" spans="1:16" ht="19.5">
      <c r="A26" s="60"/>
      <c r="B26" s="60"/>
      <c r="C26" s="61"/>
      <c r="D26" s="61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0"/>
    </row>
    <row r="27" spans="1:16" ht="19.5">
      <c r="A27" s="60"/>
      <c r="B27" s="60"/>
      <c r="C27" s="61"/>
      <c r="D27" s="61"/>
      <c r="E27" s="87"/>
      <c r="F27" s="87"/>
      <c r="G27" s="60"/>
      <c r="H27" s="88"/>
      <c r="I27" s="60"/>
      <c r="J27" s="60"/>
      <c r="K27" s="60"/>
      <c r="L27" s="60"/>
      <c r="M27" s="87"/>
      <c r="N27" s="87"/>
      <c r="O27" s="87"/>
      <c r="P27" s="60"/>
    </row>
  </sheetData>
  <mergeCells count="16">
    <mergeCell ref="A1:P1"/>
    <mergeCell ref="O3:P3"/>
    <mergeCell ref="A25:G25"/>
    <mergeCell ref="H25:K25"/>
    <mergeCell ref="L25:P25"/>
    <mergeCell ref="A2:P2"/>
    <mergeCell ref="A10:A17"/>
    <mergeCell ref="A18:A24"/>
    <mergeCell ref="A5:A9"/>
    <mergeCell ref="C3:D3"/>
    <mergeCell ref="E3:F3"/>
    <mergeCell ref="G3:H3"/>
    <mergeCell ref="I3:J3"/>
    <mergeCell ref="K3:L3"/>
    <mergeCell ref="M3:N3"/>
    <mergeCell ref="A3:A4"/>
  </mergeCells>
  <phoneticPr fontId="3" type="noConversion"/>
  <printOptions horizontalCentered="1" verticalCentered="1"/>
  <pageMargins left="0" right="0" top="0.15748031496062992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2022-01-20T23:04:11Z</cp:lastPrinted>
  <dcterms:created xsi:type="dcterms:W3CDTF">2021-03-12T11:59:10Z</dcterms:created>
  <dcterms:modified xsi:type="dcterms:W3CDTF">2022-02-10T05:40:21Z</dcterms:modified>
</cp:coreProperties>
</file>