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C11" i="1"/>
  <c r="I7" i="1"/>
  <c r="M6" i="1"/>
  <c r="K6" i="1"/>
  <c r="I6" i="1"/>
  <c r="G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<sst xmlns="http://schemas.openxmlformats.org/spreadsheetml/2006/main" count="62" uniqueCount="27">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</sst>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307-031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木須肉絲炒麵</v>
          </cell>
        </row>
        <row r="21">
          <cell r="B21" t="str">
            <v>無骨香雞排</v>
          </cell>
        </row>
        <row r="22">
          <cell r="B22" t="str">
            <v>五香油腐</v>
          </cell>
        </row>
        <row r="24">
          <cell r="B24" t="str">
            <v>蘿蔔貢丸湯湯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香酥雞塊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青花培根</v>
          </cell>
        </row>
        <row r="73">
          <cell r="B73" t="str">
            <v>黃瓜鲜味湯</v>
          </cell>
        </row>
        <row r="82">
          <cell r="B82" t="str">
            <v>八寶粥</v>
          </cell>
        </row>
        <row r="84">
          <cell r="B84" t="str">
            <v>芋頭饅頭</v>
          </cell>
        </row>
        <row r="93">
          <cell r="B93" t="str">
            <v>枸杞燉雞</v>
          </cell>
        </row>
        <row r="95">
          <cell r="B95" t="str">
            <v>茄子肉末</v>
          </cell>
        </row>
        <row r="100">
          <cell r="B100" t="str">
            <v>海芽蛋花湯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麻油脆瓜</v>
          </cell>
        </row>
        <row r="132">
          <cell r="B132" t="str">
            <v>黑胡椒豬柳</v>
          </cell>
        </row>
        <row r="136">
          <cell r="B136" t="str">
            <v>銀芽三絲</v>
          </cell>
        </row>
        <row r="141">
          <cell r="B141" t="str">
            <v>海结排骨湯</v>
          </cell>
        </row>
        <row r="145">
          <cell r="B145" t="str">
            <v>豆乳雞排</v>
          </cell>
        </row>
        <row r="148">
          <cell r="B148" t="str">
            <v>花椰肉片</v>
          </cell>
        </row>
        <row r="152">
          <cell r="B152" t="str">
            <v>蔬菜蛋花湯</v>
          </cell>
        </row>
        <row r="161">
          <cell r="B161" t="str">
            <v>香菇蔬菜粥</v>
          </cell>
        </row>
        <row r="166">
          <cell r="B166" t="str">
            <v>條紋饅頭</v>
          </cell>
        </row>
        <row r="171">
          <cell r="B171" t="str">
            <v>三杯杏鮑菇</v>
          </cell>
        </row>
        <row r="174">
          <cell r="B174" t="str">
            <v>素肉蒸蛋</v>
          </cell>
        </row>
        <row r="178">
          <cell r="B178" t="str">
            <v>紫米红豆湯</v>
          </cell>
        </row>
        <row r="184">
          <cell r="B184" t="str">
            <v>五香豆腐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彩色稀飯</v>
          </cell>
        </row>
        <row r="204">
          <cell r="B204" t="str">
            <v>黑糖饅頭</v>
          </cell>
        </row>
        <row r="210">
          <cell r="B210" t="str">
            <v>三杯雞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3">
          <cell r="B223" t="str">
            <v>红燒焢肉</v>
          </cell>
        </row>
        <row r="226">
          <cell r="B226" t="str">
            <v>蘿蔔三色</v>
          </cell>
        </row>
        <row r="231">
          <cell r="B231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洋蔥炸雞腿</v>
          </cell>
        </row>
        <row r="252">
          <cell r="B252" t="str">
            <v>長豆香片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胡瓜貢片湯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15" sqref="C1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55" t="s">
        <v>16</v>
      </c>
      <c r="C3" s="85">
        <v>44627</v>
      </c>
      <c r="D3" s="86"/>
      <c r="E3" s="69">
        <f>C3+1</f>
        <v>44628</v>
      </c>
      <c r="F3" s="70"/>
      <c r="G3" s="69">
        <f>E3+1</f>
        <v>44629</v>
      </c>
      <c r="H3" s="70"/>
      <c r="I3" s="69">
        <f>G3+1</f>
        <v>44630</v>
      </c>
      <c r="J3" s="70"/>
      <c r="K3" s="69">
        <f>I3+1</f>
        <v>44631</v>
      </c>
      <c r="L3" s="70"/>
      <c r="M3" s="69">
        <f>K3+1</f>
        <v>44632</v>
      </c>
      <c r="N3" s="70"/>
      <c r="O3" s="69">
        <f>M3+1</f>
        <v>44633</v>
      </c>
      <c r="P3" s="70"/>
    </row>
    <row r="4" spans="1:18" ht="23.25" customHeight="1" thickBot="1">
      <c r="A4" s="88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80" t="s">
        <v>3</v>
      </c>
      <c r="B5" s="41" t="s">
        <v>5</v>
      </c>
      <c r="C5" s="42" t="str">
        <f>[1]香中量單!B5</f>
        <v>白菜火腿粥</v>
      </c>
      <c r="D5" s="43">
        <v>300</v>
      </c>
      <c r="E5" s="44" t="str">
        <f>[1]香中量單!B44</f>
        <v>雞茸瘦肉炒飯</v>
      </c>
      <c r="F5" s="45">
        <v>320</v>
      </c>
      <c r="G5" s="42" t="str">
        <f>[1]香中量單!B82</f>
        <v>八寶粥</v>
      </c>
      <c r="H5" s="43">
        <v>300</v>
      </c>
      <c r="I5" s="46" t="str">
        <f>[1]香中量單!B121</f>
        <v>白稀飯</v>
      </c>
      <c r="J5" s="41">
        <v>280</v>
      </c>
      <c r="K5" s="42" t="str">
        <f>[1]香中量單!B161</f>
        <v>香菇蔬菜粥</v>
      </c>
      <c r="L5" s="43">
        <v>320</v>
      </c>
      <c r="M5" s="46" t="str">
        <f>[1]香中量單!B200</f>
        <v>彩色稀飯</v>
      </c>
      <c r="N5" s="41">
        <v>300</v>
      </c>
      <c r="O5" s="42" t="str">
        <f>[1]香中量單!B239</f>
        <v>雞茸香菇粥</v>
      </c>
      <c r="P5" s="47">
        <v>275</v>
      </c>
    </row>
    <row r="6" spans="1:18" ht="23.25" customHeight="1">
      <c r="A6" s="83"/>
      <c r="B6" s="2" t="s">
        <v>18</v>
      </c>
      <c r="C6" s="14" t="str">
        <f>[1]香中量單!B8</f>
        <v>黑糖饅頭</v>
      </c>
      <c r="D6" s="16">
        <v>120</v>
      </c>
      <c r="E6" s="19"/>
      <c r="F6" s="22"/>
      <c r="G6" s="14" t="str">
        <f>[1]香中量單!B84</f>
        <v>芋頭饅頭</v>
      </c>
      <c r="H6" s="15">
        <v>145</v>
      </c>
      <c r="I6" s="3" t="str">
        <f>[1]香中量單!B122</f>
        <v>豆棗</v>
      </c>
      <c r="J6" s="13">
        <v>120</v>
      </c>
      <c r="K6" s="14" t="str">
        <f>[1]香中量單!B166</f>
        <v>條紋饅頭</v>
      </c>
      <c r="L6" s="16">
        <v>120</v>
      </c>
      <c r="M6" s="14" t="str">
        <f>[1]香中量單!B204</f>
        <v>黑糖饅頭</v>
      </c>
      <c r="N6" s="2">
        <v>120</v>
      </c>
      <c r="O6" s="14" t="s">
        <v>19</v>
      </c>
      <c r="P6" s="29">
        <v>120</v>
      </c>
    </row>
    <row r="7" spans="1:18" ht="23.25" customHeight="1">
      <c r="A7" s="83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4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80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20</v>
      </c>
      <c r="N10" s="2">
        <v>300</v>
      </c>
      <c r="O10" s="31" t="s">
        <v>21</v>
      </c>
      <c r="P10" s="29">
        <v>290</v>
      </c>
    </row>
    <row r="11" spans="1:18" ht="23.25" customHeight="1">
      <c r="A11" s="81"/>
      <c r="B11" s="61" t="s">
        <v>22</v>
      </c>
      <c r="C11" s="14" t="str">
        <f>[1]香中量單!B16</f>
        <v>木須肉絲炒麵</v>
      </c>
      <c r="D11" s="15"/>
      <c r="E11" s="14"/>
      <c r="F11" s="15"/>
      <c r="G11" s="14"/>
      <c r="H11" s="15"/>
      <c r="I11" s="63"/>
      <c r="J11" s="2"/>
      <c r="K11" s="14"/>
      <c r="L11" s="15"/>
      <c r="M11" s="25"/>
      <c r="N11" s="2"/>
      <c r="O11" s="31"/>
      <c r="P11" s="29"/>
    </row>
    <row r="12" spans="1:18" ht="23.25" customHeight="1">
      <c r="A12" s="81"/>
      <c r="B12" s="2" t="s">
        <v>8</v>
      </c>
      <c r="C12" s="14" t="str">
        <f>[1]香中量單!B21</f>
        <v>無骨香雞排</v>
      </c>
      <c r="D12" s="15">
        <v>195</v>
      </c>
      <c r="E12" s="14" t="str">
        <f>[1]香中量單!B54</f>
        <v>香酥雞塊</v>
      </c>
      <c r="F12" s="15">
        <v>185</v>
      </c>
      <c r="G12" s="14" t="str">
        <f>[1]香中量單!B93</f>
        <v>枸杞燉雞</v>
      </c>
      <c r="H12" s="15">
        <v>160</v>
      </c>
      <c r="I12" s="63" t="str">
        <f>[1]香中量單!B132</f>
        <v>黑胡椒豬柳</v>
      </c>
      <c r="J12" s="2">
        <v>165</v>
      </c>
      <c r="K12" s="14" t="str">
        <f>[1]香中量單!B171</f>
        <v>三杯杏鮑菇</v>
      </c>
      <c r="L12" s="15">
        <v>75</v>
      </c>
      <c r="M12" s="3" t="str">
        <f>[1]香中量單!B210</f>
        <v>三杯雞</v>
      </c>
      <c r="N12" s="2">
        <v>65</v>
      </c>
      <c r="O12" s="14" t="str">
        <f>[1]香中量單!B249</f>
        <v>洋蔥炸雞腿</v>
      </c>
      <c r="P12" s="29">
        <v>75</v>
      </c>
      <c r="R12" s="62"/>
    </row>
    <row r="13" spans="1:18" ht="23.25" customHeight="1">
      <c r="A13" s="81"/>
      <c r="B13" s="2" t="s">
        <v>9</v>
      </c>
      <c r="C13" s="14" t="str">
        <f>[1]香中量單!B22</f>
        <v>五香油腐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63" t="str">
        <f>[1]香中量單!B136</f>
        <v>銀芽三絲</v>
      </c>
      <c r="J13" s="2">
        <v>75</v>
      </c>
      <c r="K13" s="14" t="str">
        <f>[1]香中量單!B174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長豆香片</v>
      </c>
      <c r="P13" s="15">
        <v>75</v>
      </c>
      <c r="R13" s="58"/>
    </row>
    <row r="14" spans="1:18" ht="23.25" customHeight="1">
      <c r="A14" s="8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1"/>
      <c r="B15" s="2" t="s">
        <v>12</v>
      </c>
      <c r="C15" s="14" t="str">
        <f>[1]香中量單!B24</f>
        <v>蘿蔔貢丸湯湯</v>
      </c>
      <c r="D15" s="15">
        <v>60</v>
      </c>
      <c r="E15" s="14" t="str">
        <f>[1]香中量單!B62</f>
        <v>綠豆薏仁湯</v>
      </c>
      <c r="F15" s="15">
        <v>75</v>
      </c>
      <c r="G15" s="14" t="str">
        <f>[1]香中量單!B100</f>
        <v>海芽蛋花湯</v>
      </c>
      <c r="H15" s="15">
        <v>60</v>
      </c>
      <c r="I15" s="63" t="str">
        <f>[1]香中量單!B141</f>
        <v>海结排骨湯</v>
      </c>
      <c r="J15" s="2">
        <v>30</v>
      </c>
      <c r="K15" s="14" t="str">
        <f>[1]香中量單!B178</f>
        <v>紫米红豆湯</v>
      </c>
      <c r="L15" s="15">
        <v>75</v>
      </c>
      <c r="M15" s="3" t="str">
        <f>[1]香中量單!B218</f>
        <v>薑絲海芽湯</v>
      </c>
      <c r="N15" s="2">
        <v>35</v>
      </c>
      <c r="O15" s="14" t="str">
        <f>[1]香中量單!B257</f>
        <v>竹筍肉絲湯</v>
      </c>
      <c r="P15" s="29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2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80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1"/>
      <c r="B19" s="61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1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五香豆腐</v>
      </c>
      <c r="L20" s="15">
        <v>85</v>
      </c>
      <c r="M20" s="3" t="str">
        <f>[1]香中量單!B223</f>
        <v>红燒焢肉</v>
      </c>
      <c r="N20" s="2">
        <v>160</v>
      </c>
      <c r="O20" s="67" t="str">
        <f>[1]香中量單!B262</f>
        <v>糖醋雞堡</v>
      </c>
      <c r="P20" s="29">
        <v>165</v>
      </c>
    </row>
    <row r="21" spans="1:16" ht="23.25" customHeight="1">
      <c r="A21" s="81"/>
      <c r="B21" s="2" t="s">
        <v>9</v>
      </c>
      <c r="C21" s="66" t="str">
        <f>[1]香中量單!B31</f>
        <v>木須炒肉絲</v>
      </c>
      <c r="D21" s="18">
        <v>110</v>
      </c>
      <c r="E21" s="14" t="str">
        <f>[1]香中量單!B69</f>
        <v>青花培根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花椰肉片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[1]香中量單!B226</f>
        <v>蘿蔔三色</v>
      </c>
      <c r="N21" s="2">
        <v>95</v>
      </c>
      <c r="O21" s="14" t="str">
        <f>[1]香中量單!B263</f>
        <v>紅燒豆腐</v>
      </c>
      <c r="P21" s="29">
        <v>60</v>
      </c>
    </row>
    <row r="22" spans="1:16" ht="23.25" customHeight="1">
      <c r="A22" s="8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1"/>
      <c r="B23" s="2" t="s">
        <v>12</v>
      </c>
      <c r="C23" s="14" t="str">
        <f>[1]香中量單!B36</f>
        <v>紫菜味噌湯</v>
      </c>
      <c r="D23" s="15">
        <v>35</v>
      </c>
      <c r="E23" s="14" t="str">
        <f>[1]香中量單!B73</f>
        <v>黃瓜鲜味湯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[1]香中量單!B231</f>
        <v>蔬菜肉羹湯</v>
      </c>
      <c r="N23" s="2">
        <v>30</v>
      </c>
      <c r="O23" s="14" t="str">
        <f>[1]香中量單!B268</f>
        <v>胡瓜貢片湯</v>
      </c>
      <c r="P23" s="29">
        <v>35</v>
      </c>
    </row>
    <row r="24" spans="1:16" ht="23.25" customHeight="1" thickBot="1">
      <c r="A24" s="82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1" t="s">
        <v>24</v>
      </c>
      <c r="B25" s="72"/>
      <c r="C25" s="72"/>
      <c r="D25" s="72"/>
      <c r="E25" s="72"/>
      <c r="F25" s="72"/>
      <c r="G25" s="72"/>
      <c r="H25" s="73" t="s">
        <v>25</v>
      </c>
      <c r="I25" s="74"/>
      <c r="J25" s="74"/>
      <c r="K25" s="74"/>
      <c r="L25" s="75" t="s">
        <v>26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2022-03-07T14:04:28Z</cp:lastPrinted>
  <dcterms:created xsi:type="dcterms:W3CDTF">2021-03-12T11:59:10Z</dcterms:created>
  <dcterms:modified xsi:type="dcterms:W3CDTF">2022-03-07T14:09:57Z</dcterms:modified>
</cp:coreProperties>
</file>