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K6" i="1"/>
  <c r="I6" i="1"/>
  <c r="G6" i="1"/>
  <c r="C6" i="1"/>
  <c r="O5" i="1"/>
  <c r="M5" i="1"/>
  <c r="K5" i="1"/>
  <c r="I5" i="1"/>
  <c r="G5" i="1"/>
  <c r="E5" i="1"/>
  <c r="C5" i="1"/>
  <c r="G3" i="1"/>
  <c r="I3" i="1" s="1"/>
  <c r="K3" i="1" s="1"/>
  <c r="M3" i="1" s="1"/>
  <c r="O3" i="1" s="1"/>
  <c r="E3" i="1"/>
</calcChain>
</file>

<file path=xl/sharedStrings.xml><?xml version="1.0" encoding="utf-8"?>
<sst xmlns="http://schemas.openxmlformats.org/spreadsheetml/2006/main" count="63" uniqueCount="26">
  <si>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</si>
  <si>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</si>
  <si>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</si>
  <si>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</si>
  <si>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</si>
  <si>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</si>
  <si>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</si>
  <si>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</si>
  <si>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</si>
  <si>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</si>
  <si>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</si>
  <si>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</si>
  <si>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</si>
  <si>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</si>
  <si>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</si>
  <si>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</si>
  <si>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</si>
  <si>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</si>
  <si>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</si>
  <si>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</si>
  <si>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</si>
  <si>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</si>
  <si>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快樂餐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</si>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</sst>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314-03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紅燒肉燥</v>
          </cell>
        </row>
        <row r="18">
          <cell r="B18" t="str">
            <v>白花雞絲</v>
          </cell>
        </row>
        <row r="23">
          <cell r="B23" t="str">
            <v>刺瓜羹湯</v>
          </cell>
        </row>
        <row r="28">
          <cell r="B28" t="str">
            <v>椒鹽雞排</v>
          </cell>
        </row>
        <row r="29">
          <cell r="B29" t="str">
            <v>銀芽雞絲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金禧豬排</v>
          </cell>
        </row>
        <row r="58">
          <cell r="B58" t="str">
            <v>冬瓜三色</v>
          </cell>
        </row>
        <row r="62">
          <cell r="B62" t="str">
            <v>紅豆紫米湯</v>
          </cell>
        </row>
        <row r="67">
          <cell r="B67" t="str">
            <v>黑胡椒雞片</v>
          </cell>
        </row>
        <row r="71">
          <cell r="B71" t="str">
            <v>蘿蔔燒肉</v>
          </cell>
        </row>
        <row r="75">
          <cell r="B75" t="str">
            <v>竹筍肉絲湯</v>
          </cell>
        </row>
        <row r="82">
          <cell r="B82" t="str">
            <v>八寶甜湯</v>
          </cell>
        </row>
        <row r="84">
          <cell r="B84" t="str">
            <v>鲜奶饅頭</v>
          </cell>
        </row>
        <row r="93">
          <cell r="B93" t="str">
            <v>脆皮雞腿</v>
          </cell>
        </row>
        <row r="96">
          <cell r="B96" t="str">
            <v>酸菜筍乾</v>
          </cell>
        </row>
        <row r="100">
          <cell r="B100" t="str">
            <v>白玉雞湯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麻油脆瓜</v>
          </cell>
        </row>
        <row r="132">
          <cell r="B132" t="str">
            <v>五香雞排</v>
          </cell>
        </row>
        <row r="133">
          <cell r="B133" t="str">
            <v>洋蔥肉絲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地瓜稀飯</v>
          </cell>
        </row>
        <row r="163">
          <cell r="B163" t="str">
            <v>黑糖饅頭</v>
          </cell>
        </row>
        <row r="171">
          <cell r="B171" t="str">
            <v>五香油腐</v>
          </cell>
        </row>
        <row r="172">
          <cell r="B172" t="str">
            <v>蛋酥玉菜</v>
          </cell>
        </row>
        <row r="178">
          <cell r="B178" t="str">
            <v>綠豆薏仁湯</v>
          </cell>
        </row>
        <row r="184">
          <cell r="B184" t="str">
            <v>醬燒鮑菇</v>
          </cell>
        </row>
        <row r="187">
          <cell r="B187" t="str">
            <v>蕃茄炒蛋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青椒雙色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三色彩繪粥三</v>
          </cell>
        </row>
        <row r="249">
          <cell r="B249" t="str">
            <v>脆皮雞堡</v>
          </cell>
        </row>
        <row r="250">
          <cell r="B250" t="str">
            <v>麻婆豆腐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培根蒸蛋</v>
          </cell>
        </row>
        <row r="270">
          <cell r="B270" t="str">
            <v>榨菜肉絲湯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6" sqref="E6:E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55" t="s">
        <v>17</v>
      </c>
      <c r="C3" s="85">
        <v>44634</v>
      </c>
      <c r="D3" s="86"/>
      <c r="E3" s="69">
        <f>C3+1</f>
        <v>44635</v>
      </c>
      <c r="F3" s="70"/>
      <c r="G3" s="69">
        <f>E3+1</f>
        <v>44636</v>
      </c>
      <c r="H3" s="70"/>
      <c r="I3" s="69">
        <f>G3+1</f>
        <v>44637</v>
      </c>
      <c r="J3" s="70"/>
      <c r="K3" s="69">
        <f>I3+1</f>
        <v>44638</v>
      </c>
      <c r="L3" s="70"/>
      <c r="M3" s="69">
        <f>K3+1</f>
        <v>44639</v>
      </c>
      <c r="N3" s="70"/>
      <c r="O3" s="69">
        <f>M3+1</f>
        <v>44640</v>
      </c>
      <c r="P3" s="70"/>
    </row>
    <row r="4" spans="1:18" ht="23.25" customHeight="1" thickBot="1">
      <c r="A4" s="88"/>
      <c r="B4" s="54" t="s">
        <v>18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80" t="s">
        <v>3</v>
      </c>
      <c r="B5" s="41" t="s">
        <v>5</v>
      </c>
      <c r="C5" s="42" t="str">
        <f>[1]香中量單!B5</f>
        <v>玉米滑蛋稀</v>
      </c>
      <c r="D5" s="43">
        <v>300</v>
      </c>
      <c r="E5" s="44" t="str">
        <f>[1]香中量單!B44</f>
        <v>香菇肉絲炒米粉</v>
      </c>
      <c r="F5" s="45">
        <v>320</v>
      </c>
      <c r="G5" s="42" t="str">
        <f>[1]香中量單!B82</f>
        <v>八寶甜湯</v>
      </c>
      <c r="H5" s="43">
        <v>300</v>
      </c>
      <c r="I5" s="46" t="str">
        <f>[1]香中量單!B121</f>
        <v>白稀飯</v>
      </c>
      <c r="J5" s="41">
        <v>280</v>
      </c>
      <c r="K5" s="42" t="str">
        <f>[1]香中量單!B161</f>
        <v>地瓜稀飯</v>
      </c>
      <c r="L5" s="43">
        <v>320</v>
      </c>
      <c r="M5" s="46" t="str">
        <f>[1]香中量單!B200</f>
        <v>紅麵線糊</v>
      </c>
      <c r="N5" s="41">
        <v>300</v>
      </c>
      <c r="O5" s="42" t="str">
        <f>[1]香中量單!B239</f>
        <v>三色彩繪粥三</v>
      </c>
      <c r="P5" s="47">
        <v>275</v>
      </c>
    </row>
    <row r="6" spans="1:18" ht="23.25" customHeight="1">
      <c r="A6" s="83"/>
      <c r="B6" s="2" t="s">
        <v>19</v>
      </c>
      <c r="C6" s="14" t="str">
        <f>[1]香中量單!B10</f>
        <v>桂冠饅頭</v>
      </c>
      <c r="D6" s="16">
        <v>120</v>
      </c>
      <c r="E6" s="19"/>
      <c r="F6" s="22"/>
      <c r="G6" s="14" t="str">
        <f>[1]香中量單!B84</f>
        <v>鲜奶饅頭</v>
      </c>
      <c r="H6" s="15">
        <v>145</v>
      </c>
      <c r="I6" s="3" t="str">
        <f>[1]香中量單!B122</f>
        <v>豆棗</v>
      </c>
      <c r="J6" s="13">
        <v>120</v>
      </c>
      <c r="K6" s="14" t="str">
        <f>[1]香中量單!B163</f>
        <v>黑糖饅頭</v>
      </c>
      <c r="L6" s="16">
        <v>120</v>
      </c>
      <c r="M6" s="14"/>
      <c r="N6" s="2"/>
      <c r="O6" s="14" t="s">
        <v>20</v>
      </c>
      <c r="P6" s="29">
        <v>120</v>
      </c>
    </row>
    <row r="7" spans="1:18" ht="23.25" customHeight="1">
      <c r="A7" s="83"/>
      <c r="B7" s="2"/>
      <c r="C7" s="14"/>
      <c r="D7" s="17"/>
      <c r="E7" s="19"/>
      <c r="F7" s="23"/>
      <c r="G7" s="14"/>
      <c r="H7" s="57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0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4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80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51" t="s">
        <v>6</v>
      </c>
      <c r="N10" s="2">
        <v>300</v>
      </c>
      <c r="O10" s="50" t="s">
        <v>6</v>
      </c>
      <c r="P10" s="47">
        <v>290</v>
      </c>
    </row>
    <row r="11" spans="1:18" ht="23.25" customHeight="1">
      <c r="A11" s="81"/>
      <c r="B11" s="61" t="s">
        <v>21</v>
      </c>
      <c r="C11" s="14" t="s">
        <v>22</v>
      </c>
      <c r="D11" s="15"/>
      <c r="E11" s="14"/>
      <c r="F11" s="15"/>
      <c r="G11" s="14"/>
      <c r="H11" s="15"/>
      <c r="I11" s="63"/>
      <c r="J11" s="2"/>
      <c r="K11" s="14"/>
      <c r="L11" s="15"/>
      <c r="M11" s="25"/>
      <c r="N11" s="2"/>
      <c r="O11" s="31"/>
      <c r="P11" s="29"/>
    </row>
    <row r="12" spans="1:18" ht="23.25" customHeight="1">
      <c r="A12" s="81"/>
      <c r="B12" s="2" t="s">
        <v>8</v>
      </c>
      <c r="C12" s="14" t="str">
        <f>[1]香中量單!B15</f>
        <v>紅燒肉燥</v>
      </c>
      <c r="D12" s="15">
        <v>195</v>
      </c>
      <c r="E12" s="14" t="str">
        <f>[1]香中量單!B54</f>
        <v>金禧豬排</v>
      </c>
      <c r="F12" s="15">
        <v>185</v>
      </c>
      <c r="G12" s="14" t="str">
        <f>[1]香中量單!B93</f>
        <v>脆皮雞腿</v>
      </c>
      <c r="H12" s="15">
        <v>160</v>
      </c>
      <c r="I12" s="63" t="str">
        <f>[1]香中量單!B132</f>
        <v>五香雞排</v>
      </c>
      <c r="J12" s="2">
        <v>165</v>
      </c>
      <c r="K12" s="14" t="str">
        <f>[1]香中量單!B171</f>
        <v>五香油腐</v>
      </c>
      <c r="L12" s="15">
        <v>75</v>
      </c>
      <c r="M12" s="3" t="str">
        <f>[1]香中量單!B210</f>
        <v>三杯魚片</v>
      </c>
      <c r="N12" s="2">
        <v>65</v>
      </c>
      <c r="O12" s="14" t="str">
        <f>[1]香中量單!B249</f>
        <v>脆皮雞堡</v>
      </c>
      <c r="P12" s="29">
        <v>75</v>
      </c>
      <c r="R12" s="62"/>
    </row>
    <row r="13" spans="1:18" ht="23.25" customHeight="1">
      <c r="A13" s="81"/>
      <c r="B13" s="2" t="s">
        <v>9</v>
      </c>
      <c r="C13" s="14" t="str">
        <f>[1]香中量單!B18</f>
        <v>白花雞絲</v>
      </c>
      <c r="D13" s="15">
        <v>85</v>
      </c>
      <c r="E13" s="14" t="str">
        <f>[1]香中量單!B58</f>
        <v>冬瓜三色</v>
      </c>
      <c r="F13" s="15">
        <v>55</v>
      </c>
      <c r="G13" s="14" t="str">
        <f>[1]香中量單!B96</f>
        <v>酸菜筍乾</v>
      </c>
      <c r="H13" s="15">
        <v>85</v>
      </c>
      <c r="I13" s="63" t="str">
        <f>[1]香中量單!B133</f>
        <v>洋蔥肉絲</v>
      </c>
      <c r="J13" s="2">
        <v>75</v>
      </c>
      <c r="K13" s="14" t="str">
        <f>[1]香中量單!B172</f>
        <v>蛋酥玉菜</v>
      </c>
      <c r="L13" s="15">
        <v>85</v>
      </c>
      <c r="M13" s="3" t="str">
        <f>[1]香中量單!B214</f>
        <v>青椒雙色</v>
      </c>
      <c r="N13" s="2">
        <v>60</v>
      </c>
      <c r="O13" s="14" t="str">
        <f>[1]香中量單!B250</f>
        <v>麻婆豆腐</v>
      </c>
      <c r="P13" s="15">
        <v>75</v>
      </c>
      <c r="R13" s="58"/>
    </row>
    <row r="14" spans="1:18" ht="23.25" customHeight="1">
      <c r="A14" s="81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1"/>
      <c r="B15" s="2" t="s">
        <v>12</v>
      </c>
      <c r="C15" s="14" t="str">
        <f>[1]香中量單!B23</f>
        <v>刺瓜羹湯</v>
      </c>
      <c r="D15" s="15">
        <v>35</v>
      </c>
      <c r="E15" s="14" t="str">
        <f>[1]香中量單!B62</f>
        <v>紅豆紫米湯</v>
      </c>
      <c r="F15" s="15">
        <v>75</v>
      </c>
      <c r="G15" s="14" t="str">
        <f>[1]香中量單!B100</f>
        <v>白玉雞湯</v>
      </c>
      <c r="H15" s="15">
        <v>30</v>
      </c>
      <c r="I15" s="63" t="str">
        <f>[1]香中量單!B137</f>
        <v>海芽味噌湯</v>
      </c>
      <c r="J15" s="2">
        <v>30</v>
      </c>
      <c r="K15" s="14" t="str">
        <f>[1]香中量單!B178</f>
        <v>綠豆薏仁湯</v>
      </c>
      <c r="L15" s="15">
        <v>75</v>
      </c>
      <c r="M15" s="3" t="str">
        <f>[1]香中量單!B218</f>
        <v>结菜丸子湯</v>
      </c>
      <c r="N15" s="2">
        <v>35</v>
      </c>
      <c r="O15" s="14" t="str">
        <f>[1]香中量單!B254</f>
        <v>鮮味黃瓜湯</v>
      </c>
      <c r="P15" s="29">
        <v>30</v>
      </c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2"/>
      <c r="B17" s="6"/>
      <c r="C17" s="64"/>
      <c r="D17" s="21"/>
      <c r="E17" s="64"/>
      <c r="F17" s="21"/>
      <c r="G17" s="64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80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5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1"/>
      <c r="B19" s="61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1"/>
      <c r="B20" s="2" t="s">
        <v>8</v>
      </c>
      <c r="C20" s="14" t="str">
        <f>[1]香中量單!B28</f>
        <v>椒鹽雞排</v>
      </c>
      <c r="D20" s="15">
        <v>165</v>
      </c>
      <c r="E20" s="14" t="str">
        <f>[1]香中量單!B67</f>
        <v>黑胡椒雞片</v>
      </c>
      <c r="F20" s="15">
        <v>175</v>
      </c>
      <c r="G20" s="14" t="str">
        <f>[1]香中量單!B106</f>
        <v>脆瓜燉肉</v>
      </c>
      <c r="H20" s="15">
        <v>165</v>
      </c>
      <c r="I20" s="3" t="str">
        <f>[1]香中量單!B145</f>
        <v>红燒獅子頭</v>
      </c>
      <c r="J20" s="2">
        <v>165</v>
      </c>
      <c r="K20" s="14" t="str">
        <f>[1]香中量單!B184</f>
        <v>醬燒鮑菇</v>
      </c>
      <c r="L20" s="15">
        <v>85</v>
      </c>
      <c r="M20" s="3" t="str">
        <f>[1]香中量單!B223</f>
        <v>香雞排</v>
      </c>
      <c r="N20" s="2">
        <v>160</v>
      </c>
      <c r="O20" s="67" t="str">
        <f>[1]香中量單!B262</f>
        <v>茄汁燒肉</v>
      </c>
      <c r="P20" s="29">
        <v>165</v>
      </c>
    </row>
    <row r="21" spans="1:16" ht="23.25" customHeight="1">
      <c r="A21" s="81"/>
      <c r="B21" s="2" t="s">
        <v>9</v>
      </c>
      <c r="C21" s="66" t="str">
        <f>[1]香中量單!B29</f>
        <v>銀芽雞絲</v>
      </c>
      <c r="D21" s="18">
        <v>110</v>
      </c>
      <c r="E21" s="14" t="str">
        <f>[1]香中量單!B71</f>
        <v>蘿蔔燒肉</v>
      </c>
      <c r="F21" s="15">
        <v>75</v>
      </c>
      <c r="G21" s="14" t="str">
        <f>[1]香中量單!B109</f>
        <v>魚香茄子</v>
      </c>
      <c r="H21" s="15">
        <v>75</v>
      </c>
      <c r="I21" s="3" t="str">
        <f>[1]香中量單!B148</f>
        <v>青瓜腿片</v>
      </c>
      <c r="J21" s="2">
        <v>70</v>
      </c>
      <c r="K21" s="14" t="str">
        <f>[1]香中量單!B187</f>
        <v>蕃茄炒蛋</v>
      </c>
      <c r="L21" s="15">
        <v>75</v>
      </c>
      <c r="M21" s="3" t="str">
        <f>[1]香中量單!B224</f>
        <v>麗菜豆絲</v>
      </c>
      <c r="N21" s="2">
        <v>95</v>
      </c>
      <c r="O21" s="14" t="str">
        <f>[1]香中量單!B265</f>
        <v>培根蒸蛋</v>
      </c>
      <c r="P21" s="29">
        <v>60</v>
      </c>
    </row>
    <row r="22" spans="1:16" ht="23.25" customHeight="1">
      <c r="A22" s="81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1"/>
      <c r="B23" s="2" t="s">
        <v>12</v>
      </c>
      <c r="C23" s="14" t="str">
        <f>[1]香中量單!B33</f>
        <v>木瓜枸杞排骨湯</v>
      </c>
      <c r="D23" s="15">
        <v>35</v>
      </c>
      <c r="E23" s="14" t="str">
        <f>[1]香中量單!B75</f>
        <v>竹筍肉絲湯</v>
      </c>
      <c r="F23" s="15">
        <v>30</v>
      </c>
      <c r="G23" s="14" t="str">
        <f>[1]香中量單!B114</f>
        <v>香菇蔬菜湯</v>
      </c>
      <c r="H23" s="15">
        <v>35</v>
      </c>
      <c r="I23" s="3" t="str">
        <f>[1]香中量單!B152</f>
        <v>冬菜冬粉湯</v>
      </c>
      <c r="J23" s="2">
        <v>35</v>
      </c>
      <c r="K23" s="14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[1]香中量單!B270</f>
        <v>榨菜肉絲湯</v>
      </c>
      <c r="P23" s="29">
        <v>35</v>
      </c>
    </row>
    <row r="24" spans="1:16" ht="23.25" customHeight="1" thickBot="1">
      <c r="A24" s="82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/>
      <c r="P24" s="33"/>
    </row>
    <row r="25" spans="1:16" ht="30.75" customHeight="1">
      <c r="A25" s="71" t="s">
        <v>24</v>
      </c>
      <c r="B25" s="72"/>
      <c r="C25" s="72"/>
      <c r="D25" s="72"/>
      <c r="E25" s="72"/>
      <c r="F25" s="72"/>
      <c r="G25" s="72"/>
      <c r="H25" s="73" t="s">
        <v>25</v>
      </c>
      <c r="I25" s="74"/>
      <c r="J25" s="74"/>
      <c r="K25" s="74"/>
      <c r="L25" s="75" t="s">
        <v>15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2022-03-07T14:04:28Z</cp:lastPrinted>
  <dcterms:created xsi:type="dcterms:W3CDTF">2021-03-12T11:59:10Z</dcterms:created>
  <dcterms:modified xsi:type="dcterms:W3CDTF">2022-03-07T15:22:15Z</dcterms:modified>
</cp:coreProperties>
</file>