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D1825C-C711-443B-9554-1200EA77213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<sst xmlns="http://schemas.openxmlformats.org/spreadsheetml/2006/main" count="62" uniqueCount="25">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</sst>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1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2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0" borderId="44" xfId="1" applyFont="1" applyBorder="1" applyAlignment="1">
      <alignment horizontal="center" shrinkToFit="1"/>
    </xf>
    <xf numFmtId="0" fontId="5" fillId="0" borderId="45" xfId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1002-1008-1.xlsx" TargetMode="External"/><Relationship Id="rId1" Type="http://schemas.openxmlformats.org/officeDocument/2006/relationships/externalLinkPath" Target="file:///E:\&#39321;&#20013;112-1002-100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沙茶肉絲炒米粉</v>
          </cell>
        </row>
        <row r="15">
          <cell r="B15" t="str">
            <v>香滷肉丁</v>
          </cell>
        </row>
        <row r="18">
          <cell r="B18" t="str">
            <v>菜脯炒蛋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紅燒凍豆腐</v>
          </cell>
        </row>
        <row r="36">
          <cell r="B36" t="str">
            <v>胡瓜排骨湯</v>
          </cell>
        </row>
        <row r="44">
          <cell r="B44" t="str">
            <v>白菜雞絲炒飯</v>
          </cell>
        </row>
        <row r="54">
          <cell r="B54" t="str">
            <v>醬燒雞腿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魚香茄子</v>
          </cell>
        </row>
        <row r="73">
          <cell r="B73" t="str">
            <v>紫菜鲜味湯</v>
          </cell>
        </row>
        <row r="82">
          <cell r="B82" t="str">
            <v>鮮味肉絲炒麵</v>
          </cell>
        </row>
        <row r="94">
          <cell r="B94" t="str">
            <v>黑胡椒肉絲</v>
          </cell>
        </row>
        <row r="98">
          <cell r="B98" t="str">
            <v>大白鮮味</v>
          </cell>
        </row>
        <row r="103">
          <cell r="B103" t="str">
            <v>海结蘿蔔湯</v>
          </cell>
        </row>
        <row r="106">
          <cell r="B106" t="str">
            <v>快樂元堡</v>
          </cell>
        </row>
        <row r="109">
          <cell r="B109" t="str">
            <v>香酥白菜</v>
          </cell>
        </row>
        <row r="114">
          <cell r="B114" t="str">
            <v>黃瓜肉羹湯</v>
          </cell>
        </row>
        <row r="121">
          <cell r="B121" t="str">
            <v>白稀飯</v>
          </cell>
        </row>
        <row r="122">
          <cell r="B122" t="str">
            <v>原味素肉鬆</v>
          </cell>
        </row>
        <row r="123">
          <cell r="B123" t="str">
            <v>花生麵筋</v>
          </cell>
        </row>
        <row r="132">
          <cell r="B132" t="str">
            <v>醬燒魚片</v>
          </cell>
        </row>
        <row r="137">
          <cell r="B137" t="str">
            <v>季節蔬菜</v>
          </cell>
        </row>
        <row r="138">
          <cell r="B138" t="str">
            <v>蘿蔔貢丸湯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麗菜冬粉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青瓜素羹湯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照燒雞排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蔥油雞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7" zoomScaleNormal="100" workbookViewId="0">
      <selection activeCell="C9" sqref="C9"/>
    </sheetView>
  </sheetViews>
  <sheetFormatPr defaultColWidth="9" defaultRowHeight="16.5"/>
  <cols>
    <col min="1" max="1" width="4" style="56" customWidth="1"/>
    <col min="2" max="2" width="7.875" style="56" customWidth="1"/>
    <col min="3" max="3" width="13" style="56" customWidth="1"/>
    <col min="4" max="4" width="6" style="56" customWidth="1"/>
    <col min="5" max="5" width="13" style="56" customWidth="1"/>
    <col min="6" max="6" width="6" style="56" customWidth="1"/>
    <col min="7" max="7" width="13" style="56" customWidth="1"/>
    <col min="8" max="8" width="6" style="79" customWidth="1"/>
    <col min="9" max="9" width="13" style="56" customWidth="1"/>
    <col min="10" max="10" width="6" style="56" customWidth="1"/>
    <col min="11" max="11" width="13" style="56" customWidth="1"/>
    <col min="12" max="12" width="6" style="56" customWidth="1"/>
    <col min="13" max="13" width="13" style="56" customWidth="1"/>
    <col min="14" max="14" width="6" style="56" customWidth="1"/>
    <col min="15" max="15" width="13" style="56" customWidth="1"/>
    <col min="16" max="16" width="6" style="56" customWidth="1"/>
    <col min="17" max="1024" width="9" style="56"/>
  </cols>
  <sheetData>
    <row r="1" spans="1:18" ht="39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23.25" customHeight="1" thickBot="1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8" ht="23.25" customHeight="1" thickBot="1">
      <c r="A3" s="58" t="s">
        <v>1</v>
      </c>
      <c r="B3" s="59" t="s">
        <v>16</v>
      </c>
      <c r="C3" s="60">
        <v>45201</v>
      </c>
      <c r="D3" s="60"/>
      <c r="E3" s="61">
        <f>C3+1</f>
        <v>45202</v>
      </c>
      <c r="F3" s="61"/>
      <c r="G3" s="61">
        <f>E3+1</f>
        <v>45203</v>
      </c>
      <c r="H3" s="61"/>
      <c r="I3" s="61">
        <f>G3+1</f>
        <v>45204</v>
      </c>
      <c r="J3" s="61"/>
      <c r="K3" s="61">
        <f>I3+1</f>
        <v>45205</v>
      </c>
      <c r="L3" s="61"/>
      <c r="M3" s="61">
        <f>K3+1</f>
        <v>45206</v>
      </c>
      <c r="N3" s="61"/>
      <c r="O3" s="61">
        <f>M3+1</f>
        <v>45207</v>
      </c>
      <c r="P3" s="61"/>
    </row>
    <row r="4" spans="1:18" ht="23.25" customHeight="1" thickBot="1">
      <c r="A4" s="58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2" t="s">
        <v>3</v>
      </c>
      <c r="B5" s="8" t="s">
        <v>4</v>
      </c>
      <c r="C5" s="9" t="str">
        <f>[1]香中量單!B5</f>
        <v>沙茶肉絲炒米粉</v>
      </c>
      <c r="D5" s="10">
        <v>300</v>
      </c>
      <c r="E5" s="63" t="str">
        <f>[1]香中量單!B44</f>
        <v>白菜雞絲炒飯</v>
      </c>
      <c r="F5" s="64">
        <v>320</v>
      </c>
      <c r="G5" s="9" t="str">
        <f>[1]香中量單!B82</f>
        <v>鮮味肉絲炒麵</v>
      </c>
      <c r="H5" s="10">
        <v>320</v>
      </c>
      <c r="I5" s="11" t="str">
        <f>[1]香中量單!B121</f>
        <v>白稀飯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2"/>
      <c r="B6" s="13" t="s">
        <v>18</v>
      </c>
      <c r="C6" s="14"/>
      <c r="D6" s="15"/>
      <c r="E6" s="65"/>
      <c r="F6" s="66"/>
      <c r="G6" s="14"/>
      <c r="H6" s="16"/>
      <c r="I6" s="17" t="str">
        <f>[1]香中量單!B122</f>
        <v>原味素肉鬆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2"/>
      <c r="B7" s="13"/>
      <c r="C7" s="14"/>
      <c r="D7" s="20"/>
      <c r="E7" s="65"/>
      <c r="F7" s="67"/>
      <c r="G7" s="14"/>
      <c r="H7" s="21"/>
      <c r="I7" s="17" t="str">
        <f>[1]香中量單!B123</f>
        <v>花生麵筋</v>
      </c>
      <c r="J7" s="22">
        <v>90</v>
      </c>
      <c r="K7" s="14"/>
      <c r="L7" s="20"/>
      <c r="M7" s="17"/>
      <c r="N7" s="23"/>
      <c r="O7" s="14"/>
      <c r="P7" s="24"/>
      <c r="Q7" s="68"/>
    </row>
    <row r="8" spans="1:18" ht="23.25" customHeight="1" thickBot="1">
      <c r="A8" s="62"/>
      <c r="B8" s="13"/>
      <c r="C8" s="14"/>
      <c r="D8" s="16"/>
      <c r="E8" s="65"/>
      <c r="F8" s="69"/>
      <c r="G8" s="14"/>
      <c r="H8" s="16"/>
      <c r="I8" s="17"/>
      <c r="J8" s="13"/>
      <c r="K8" s="14"/>
      <c r="L8" s="70"/>
      <c r="M8" s="17"/>
      <c r="N8" s="13"/>
      <c r="O8" s="14"/>
      <c r="P8" s="16"/>
    </row>
    <row r="9" spans="1:18" ht="23.25" customHeight="1" thickBot="1">
      <c r="A9" s="62"/>
      <c r="B9" s="25"/>
      <c r="C9" s="26"/>
      <c r="D9" s="27"/>
      <c r="E9" s="26"/>
      <c r="F9" s="27"/>
      <c r="G9" s="28"/>
      <c r="H9" s="27"/>
      <c r="I9" s="29"/>
      <c r="J9" s="30"/>
      <c r="K9" s="26"/>
      <c r="L9" s="40"/>
      <c r="M9" s="29"/>
      <c r="N9" s="30"/>
      <c r="O9" s="28"/>
      <c r="P9" s="31"/>
    </row>
    <row r="10" spans="1:18" ht="23.25" customHeight="1" thickBot="1">
      <c r="A10" s="62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1" t="s">
        <v>6</v>
      </c>
      <c r="P10" s="72">
        <v>280</v>
      </c>
    </row>
    <row r="11" spans="1:18" ht="23.25" customHeight="1" thickBot="1">
      <c r="A11" s="62"/>
      <c r="B11" s="73" t="s">
        <v>19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74"/>
      <c r="P11" s="75"/>
    </row>
    <row r="12" spans="1:18" ht="23.25" customHeight="1" thickBot="1">
      <c r="A12" s="62"/>
      <c r="B12" s="13" t="s">
        <v>8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50" t="str">
        <f>[1]香中量單!B132</f>
        <v>醬燒魚片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照燒雞排</v>
      </c>
      <c r="N12" s="13">
        <v>65</v>
      </c>
      <c r="O12" s="14" t="str">
        <f>[1]香中量單!B249</f>
        <v>蔥油雞</v>
      </c>
      <c r="P12" s="16">
        <v>75</v>
      </c>
    </row>
    <row r="13" spans="1:18" ht="23.25" customHeight="1" thickBot="1">
      <c r="A13" s="62"/>
      <c r="B13" s="13" t="s">
        <v>9</v>
      </c>
      <c r="C13" s="14" t="str">
        <f>[1]香中量單!B18</f>
        <v>菜脯炒蛋</v>
      </c>
      <c r="D13" s="16">
        <v>85</v>
      </c>
      <c r="E13" s="14" t="str">
        <f>[1]香中量單!B57</f>
        <v>開陽玉菜</v>
      </c>
      <c r="F13" s="16">
        <v>55</v>
      </c>
      <c r="G13" s="14" t="str">
        <f>[1]香中量單!B98</f>
        <v>大白鮮味</v>
      </c>
      <c r="H13" s="16">
        <v>85</v>
      </c>
      <c r="I13" s="50" t="str">
        <f>[1]香中量單!B137</f>
        <v>季節蔬菜</v>
      </c>
      <c r="J13" s="13">
        <v>75</v>
      </c>
      <c r="K13" s="14" t="str">
        <f>[1]香中量單!B174</f>
        <v>麗菜冬粉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76"/>
    </row>
    <row r="14" spans="1:18" ht="23.25" customHeight="1" thickBot="1">
      <c r="A14" s="62"/>
      <c r="B14" s="13" t="s">
        <v>10</v>
      </c>
      <c r="C14" s="65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70">
        <v>50</v>
      </c>
      <c r="R14" s="76"/>
    </row>
    <row r="15" spans="1:18" ht="23.25" customHeight="1" thickBot="1">
      <c r="A15" s="62"/>
      <c r="B15" s="13" t="s">
        <v>12</v>
      </c>
      <c r="C15" s="14" t="str">
        <f>[1]香中量單!B22</f>
        <v>青絲雞絲湯</v>
      </c>
      <c r="D15" s="16">
        <v>35</v>
      </c>
      <c r="E15" s="14" t="str">
        <f>[1]香中量單!B62</f>
        <v>綠豆薏仁湯</v>
      </c>
      <c r="F15" s="16">
        <v>75</v>
      </c>
      <c r="G15" s="14" t="str">
        <f>[1]香中量單!B103</f>
        <v>海结蘿蔔湯</v>
      </c>
      <c r="H15" s="16">
        <v>60</v>
      </c>
      <c r="I15" s="50" t="str">
        <f>[1]香中量單!B138</f>
        <v>蘿蔔貢丸湯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7"/>
      <c r="P16" s="16"/>
    </row>
    <row r="17" spans="1:16" ht="23.25" customHeight="1" thickBot="1">
      <c r="A17" s="62"/>
      <c r="B17" s="37"/>
      <c r="C17" s="38"/>
      <c r="D17" s="27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2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2"/>
      <c r="B19" s="73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2"/>
      <c r="B20" s="13" t="s">
        <v>8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快樂元堡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1" t="str">
        <f>[1]香中量單!B262</f>
        <v>糖醋雞堡</v>
      </c>
      <c r="P20" s="19">
        <v>165</v>
      </c>
    </row>
    <row r="21" spans="1:16" ht="23.25" customHeight="1" thickBot="1">
      <c r="A21" s="62"/>
      <c r="B21" s="13" t="s">
        <v>9</v>
      </c>
      <c r="C21" s="78" t="str">
        <f>[1]香中量單!B31</f>
        <v>紅燒凍豆腐</v>
      </c>
      <c r="D21" s="69">
        <v>110</v>
      </c>
      <c r="E21" s="14" t="str">
        <f>[1]香中量單!B69</f>
        <v>魚香茄子</v>
      </c>
      <c r="F21" s="16">
        <v>75</v>
      </c>
      <c r="G21" s="14" t="str">
        <f>[1]香中量單!B109</f>
        <v>香酥白菜</v>
      </c>
      <c r="H21" s="16">
        <v>75</v>
      </c>
      <c r="I21" s="17" t="s">
        <v>21</v>
      </c>
      <c r="J21" s="13">
        <v>70</v>
      </c>
      <c r="K21" s="14" t="str">
        <f>[1]香中量單!B186</f>
        <v>青花培根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[1]香中量單!B263</f>
        <v>紅燒豆腐</v>
      </c>
      <c r="P21" s="19">
        <v>60</v>
      </c>
    </row>
    <row r="22" spans="1:16" ht="23.25" customHeight="1" thickBot="1">
      <c r="A22" s="62"/>
      <c r="B22" s="13" t="s">
        <v>10</v>
      </c>
      <c r="C22" s="65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2"/>
      <c r="B23" s="13" t="s">
        <v>12</v>
      </c>
      <c r="C23" s="14" t="str">
        <f>[1]香中量單!B36</f>
        <v>胡瓜排骨湯</v>
      </c>
      <c r="D23" s="16">
        <v>35</v>
      </c>
      <c r="E23" s="14" t="str">
        <f>[1]香中量單!B73</f>
        <v>紫菜鲜味湯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[1]香中量單!B268</f>
        <v>蘿蔔貢片湯</v>
      </c>
      <c r="P23" s="19">
        <v>35</v>
      </c>
    </row>
    <row r="24" spans="1:16" ht="23.25" customHeight="1" thickBot="1">
      <c r="A24" s="62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3" t="s">
        <v>22</v>
      </c>
      <c r="B25" s="53"/>
      <c r="C25" s="53"/>
      <c r="D25" s="53"/>
      <c r="E25" s="53"/>
      <c r="F25" s="53"/>
      <c r="G25" s="53"/>
      <c r="H25" s="54" t="s">
        <v>23</v>
      </c>
      <c r="I25" s="54"/>
      <c r="J25" s="54"/>
      <c r="K25" s="54"/>
      <c r="L25" s="52" t="s">
        <v>24</v>
      </c>
      <c r="M25" s="52"/>
      <c r="N25" s="52"/>
      <c r="O25" s="52"/>
      <c r="P25" s="52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2023-10-01T14:20:15Z</dcterms:modified>
  <dc:language>zh-TW</dc:language>
</cp:coreProperties>
</file>