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7E88E5-7E2C-43A4-81BD-D9926E24BE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E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10" i="2"/>
  <c r="I10" i="2"/>
  <c r="G10" i="2"/>
  <c r="E10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<sst xmlns="http://schemas.openxmlformats.org/spreadsheetml/2006/main" count="54" uniqueCount="23">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</sst>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901-0907-1.xlsx" TargetMode="External"/><Relationship Id="rId1" Type="http://schemas.openxmlformats.org/officeDocument/2006/relationships/externalLinkPath" Target="&#39321;&#20013;114-0901-09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山藥雞湯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玉米排骨湯</v>
          </cell>
        </row>
        <row r="44">
          <cell r="B44" t="str">
            <v>雞絲炒米粉</v>
          </cell>
        </row>
        <row r="53">
          <cell r="C53" t="str">
            <v>白飯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麥克雞塊</v>
          </cell>
        </row>
        <row r="73">
          <cell r="B73" t="str">
            <v>白菜鲜味湯</v>
          </cell>
        </row>
        <row r="83">
          <cell r="B83" t="str">
            <v>鮮味肉絲炒麵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2">
          <cell r="B122" t="str">
            <v>麥芽奶茶</v>
          </cell>
        </row>
        <row r="124">
          <cell r="B124" t="str">
            <v>銀絲捲</v>
          </cell>
        </row>
        <row r="132">
          <cell r="B132" t="str">
            <v>脆皮雞腿</v>
          </cell>
        </row>
        <row r="135">
          <cell r="B135" t="str">
            <v>螞蟻上樹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彩色冬瓜</v>
          </cell>
        </row>
        <row r="152">
          <cell r="B152" t="str">
            <v>蔬菜粉絲湯</v>
          </cell>
        </row>
        <row r="161">
          <cell r="B161" t="str">
            <v>香菇蔬菜炒飯</v>
          </cell>
        </row>
        <row r="172">
          <cell r="B172" t="str">
            <v>紅燒素魚排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小米粥</v>
          </cell>
        </row>
        <row r="202">
          <cell r="B202" t="str">
            <v>鮮奶饅頭</v>
          </cell>
        </row>
        <row r="209">
          <cell r="B209" t="str">
            <v>白飯</v>
          </cell>
        </row>
        <row r="210">
          <cell r="B210" t="str">
            <v>五香雞排</v>
          </cell>
        </row>
        <row r="212">
          <cell r="B212" t="str">
            <v>開陽粉絲</v>
          </cell>
        </row>
        <row r="217">
          <cell r="B217" t="str">
            <v>蘿蔔魚羹湯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蔬菜雞片湯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五味雞腿</v>
          </cell>
        </row>
        <row r="266">
          <cell r="B266" t="str">
            <v>紅燒豆腐</v>
          </cell>
        </row>
        <row r="271">
          <cell r="B271" t="str">
            <v>海芽味噌湯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A2" sqref="A2:P2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45901</v>
      </c>
      <c r="D3" s="61"/>
      <c r="E3" s="62">
        <f>C3+1</f>
        <v>45902</v>
      </c>
      <c r="F3" s="62"/>
      <c r="G3" s="62">
        <f>E3+1</f>
        <v>45903</v>
      </c>
      <c r="H3" s="62"/>
      <c r="I3" s="62">
        <f>G3+1</f>
        <v>45904</v>
      </c>
      <c r="J3" s="62"/>
      <c r="K3" s="62">
        <f>I3+1</f>
        <v>45905</v>
      </c>
      <c r="L3" s="62"/>
      <c r="M3" s="62">
        <f>K3+1</f>
        <v>45906</v>
      </c>
      <c r="N3" s="62"/>
      <c r="O3" s="62">
        <f>M3+1</f>
        <v>45907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蔬菜肉絲炒飯</v>
      </c>
      <c r="D5" s="10">
        <v>300</v>
      </c>
      <c r="E5" s="64" t="str">
        <f>[1]香中量單!B44</f>
        <v>雞絲炒米粉</v>
      </c>
      <c r="F5" s="65">
        <v>320</v>
      </c>
      <c r="G5" s="11" t="str">
        <f>[1]香中量單!B83</f>
        <v>鮮味肉絲炒麵</v>
      </c>
      <c r="H5" s="66">
        <v>320</v>
      </c>
      <c r="I5" s="11" t="str">
        <f>[1]香中量單!B122</f>
        <v>麥芽奶茶</v>
      </c>
      <c r="J5" s="8">
        <v>300</v>
      </c>
      <c r="K5" s="9" t="str">
        <f>[1]香中量單!B161</f>
        <v>香菇蔬菜炒飯</v>
      </c>
      <c r="L5" s="10">
        <v>320</v>
      </c>
      <c r="M5" s="11" t="str">
        <f>[1]香中量單!B200</f>
        <v>小米粥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/>
      <c r="H6" s="69"/>
      <c r="I6" s="17" t="str">
        <f>[1]香中量單!B124</f>
        <v>銀絲捲</v>
      </c>
      <c r="J6" s="50">
        <v>120</v>
      </c>
      <c r="K6" s="14"/>
      <c r="L6" s="15"/>
      <c r="M6" s="14" t="str">
        <f>[1]香中量單!B202</f>
        <v>鮮奶饅頭</v>
      </c>
      <c r="N6" s="13">
        <v>120</v>
      </c>
      <c r="O6" s="14"/>
      <c r="P6" s="18"/>
      <c r="Q6" s="70"/>
    </row>
    <row r="7" spans="1:18" ht="23.25" customHeight="1" thickBot="1">
      <c r="A7" s="63"/>
      <c r="B7" s="13"/>
      <c r="C7" s="14"/>
      <c r="D7" s="19"/>
      <c r="E7" s="67"/>
      <c r="F7" s="71"/>
      <c r="G7" s="17"/>
      <c r="H7" s="69"/>
      <c r="I7" s="17"/>
      <c r="J7" s="51"/>
      <c r="K7" s="14"/>
      <c r="L7" s="19"/>
      <c r="M7" s="17"/>
      <c r="N7" s="20"/>
      <c r="O7" s="14"/>
      <c r="P7" s="21"/>
      <c r="Q7" s="72"/>
    </row>
    <row r="8" spans="1:18" ht="23.25" customHeight="1" thickBot="1">
      <c r="A8" s="63"/>
      <c r="B8" s="13"/>
      <c r="C8" s="14"/>
      <c r="D8" s="16"/>
      <c r="E8" s="67"/>
      <c r="F8" s="73"/>
      <c r="G8" s="14"/>
      <c r="H8" s="13"/>
      <c r="I8" s="14"/>
      <c r="J8" s="16"/>
      <c r="K8" s="14"/>
      <c r="L8" s="74"/>
      <c r="M8" s="17"/>
      <c r="N8" s="13"/>
      <c r="O8" s="14"/>
      <c r="P8" s="16"/>
      <c r="Q8" s="70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6</v>
      </c>
      <c r="D10" s="10">
        <v>280</v>
      </c>
      <c r="E10" s="29" t="str">
        <f>[1]香中量單!C53</f>
        <v>白飯</v>
      </c>
      <c r="F10" s="10">
        <v>280</v>
      </c>
      <c r="G10" s="30" t="str">
        <f>[1]香中量單!B92</f>
        <v>豬柳燴飯</v>
      </c>
      <c r="H10" s="10">
        <v>280</v>
      </c>
      <c r="I10" s="31" t="str">
        <f>E10</f>
        <v>白飯</v>
      </c>
      <c r="J10" s="8">
        <v>320</v>
      </c>
      <c r="K10" s="30" t="s">
        <v>6</v>
      </c>
      <c r="L10" s="10">
        <v>280</v>
      </c>
      <c r="M10" s="31" t="str">
        <f>[1]香中量單!B209</f>
        <v>白飯</v>
      </c>
      <c r="N10" s="13">
        <v>280</v>
      </c>
      <c r="O10" s="75" t="s">
        <v>6</v>
      </c>
      <c r="P10" s="76">
        <v>280</v>
      </c>
    </row>
    <row r="11" spans="1:18" ht="23.25" customHeight="1" thickBot="1">
      <c r="A11" s="63"/>
      <c r="B11" s="77" t="s">
        <v>18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0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脆皮雞腿</v>
      </c>
      <c r="J12" s="13">
        <v>320</v>
      </c>
      <c r="K12" s="14" t="str">
        <f>[1]香中量單!B172</f>
        <v>紅燒素魚排</v>
      </c>
      <c r="L12" s="16">
        <v>75</v>
      </c>
      <c r="M12" s="32" t="str">
        <f>[1]香中量單!B210</f>
        <v>五香雞排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[1]香中量單!B56</f>
        <v>魚香茄子</v>
      </c>
      <c r="F13" s="16">
        <v>85</v>
      </c>
      <c r="G13" s="14" t="str">
        <f>[1]香中量單!B98</f>
        <v>絲瓜冬粉</v>
      </c>
      <c r="H13" s="16">
        <v>85</v>
      </c>
      <c r="I13" s="32" t="str">
        <f>[1]香中量單!B135</f>
        <v>螞蟻上樹</v>
      </c>
      <c r="J13" s="13">
        <v>85</v>
      </c>
      <c r="K13" s="14" t="str">
        <f>[1]香中量單!B173</f>
        <v>家常油腐</v>
      </c>
      <c r="L13" s="16">
        <v>85</v>
      </c>
      <c r="M13" s="17" t="str">
        <f>[1]香中量單!B212</f>
        <v>開陽粉絲</v>
      </c>
      <c r="N13" s="13">
        <v>85</v>
      </c>
      <c r="O13" s="14" t="str">
        <f>[1]香中量單!B252</f>
        <v>黃瓜香片</v>
      </c>
      <c r="P13" s="52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50</v>
      </c>
      <c r="K14" s="14" t="s">
        <v>10</v>
      </c>
      <c r="L14" s="16">
        <v>50</v>
      </c>
      <c r="M14" s="17" t="str">
        <f>K14</f>
        <v>季節蔬菜</v>
      </c>
      <c r="N14" s="13">
        <v>50</v>
      </c>
      <c r="O14" s="14" t="s">
        <v>10</v>
      </c>
      <c r="P14" s="74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山藥雞湯</v>
      </c>
      <c r="D15" s="16">
        <v>65</v>
      </c>
      <c r="E15" s="14" t="str">
        <f>[1]香中量單!B62</f>
        <v>綠豆薏仁湯</v>
      </c>
      <c r="F15" s="16">
        <v>75</v>
      </c>
      <c r="G15" s="14" t="str">
        <f>[1]香中量單!B103</f>
        <v>海芽蛋花湯</v>
      </c>
      <c r="H15" s="16">
        <v>45</v>
      </c>
      <c r="I15" s="32" t="str">
        <f>[1]香中量單!B140</f>
        <v>番茄豆腐湯</v>
      </c>
      <c r="J15" s="13">
        <v>35</v>
      </c>
      <c r="K15" s="14" t="str">
        <f>[1]香中量單!B178</f>
        <v>冬瓜素肉湯</v>
      </c>
      <c r="L15" s="16">
        <v>30</v>
      </c>
      <c r="M15" s="17" t="str">
        <f>[1]香中量單!B217</f>
        <v>蘿蔔魚羹湯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79"/>
      <c r="P16" s="16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3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[1]香中量單!B69</f>
        <v>麥克雞塊</v>
      </c>
      <c r="F20" s="16">
        <v>175</v>
      </c>
      <c r="G20" s="14" t="str">
        <f>[1]香中量單!B106</f>
        <v>香酥魚排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五味雞腿</v>
      </c>
      <c r="P20" s="18">
        <v>165</v>
      </c>
    </row>
    <row r="21" spans="1:16" ht="23.25" customHeight="1" thickBot="1">
      <c r="A21" s="63"/>
      <c r="B21" s="13" t="s">
        <v>8</v>
      </c>
      <c r="C21" s="80" t="str">
        <f>[1]香中量單!B31</f>
        <v>醬味豆腐</v>
      </c>
      <c r="D21" s="73">
        <v>110</v>
      </c>
      <c r="E21" s="14" t="str">
        <f>[1]香中量單!B67</f>
        <v>瓜仔肉</v>
      </c>
      <c r="F21" s="16">
        <v>165</v>
      </c>
      <c r="G21" s="81" t="str">
        <f>[1]香中量單!B109</f>
        <v>鮮味白菜</v>
      </c>
      <c r="H21" s="16">
        <v>70</v>
      </c>
      <c r="I21" s="17" t="str">
        <f>[1]香中量單!B148</f>
        <v>彩色冬瓜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tr">
        <f>C22</f>
        <v>季節蔬菜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[1]香中量單!B36</f>
        <v>玉米排骨湯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黃瓜丸子湯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青瓜貢片湯</v>
      </c>
      <c r="L23" s="16">
        <v>30</v>
      </c>
      <c r="M23" s="17" t="str">
        <f>[1]香中量單!B232</f>
        <v>蔬菜雞片湯</v>
      </c>
      <c r="N23" s="13">
        <v>30</v>
      </c>
      <c r="O23" s="14" t="str">
        <f>[1]香中量單!B271</f>
        <v>海芽味噌湯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4" t="s">
        <v>20</v>
      </c>
      <c r="B25" s="54"/>
      <c r="C25" s="54"/>
      <c r="D25" s="54"/>
      <c r="E25" s="54"/>
      <c r="F25" s="54"/>
      <c r="G25" s="54"/>
      <c r="H25" s="55" t="s">
        <v>21</v>
      </c>
      <c r="I25" s="55"/>
      <c r="J25" s="55"/>
      <c r="K25" s="55"/>
      <c r="L25" s="53" t="s">
        <v>22</v>
      </c>
      <c r="M25" s="53"/>
      <c r="N25" s="53"/>
      <c r="O25" s="53"/>
      <c r="P25" s="53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2025-08-31T16:00:53Z</dcterms:modified>
  <dc:language>zh-TW</dc:language>
</cp:coreProperties>
</file>