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2FBD07-B452-407A-964E-1E7884FBD7D4}" xr6:coauthVersionLast="36" xr6:coauthVersionMax="47" xr10:uidLastSave="{00000000-0000-0000-0000-000000000000}"/>
  <bookViews>
    <workbookView xWindow="0" yWindow="0" windowWidth="20496" windowHeight="1092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" i="2" l="1"/>
  <c r="I23" i="2"/>
  <c r="G23" i="2"/>
  <c r="E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G18" i="2"/>
  <c r="O15" i="2"/>
  <c r="K15" i="2"/>
  <c r="I15" i="2"/>
  <c r="G15" i="2"/>
  <c r="E15" i="2"/>
  <c r="C15" i="2"/>
  <c r="K14" i="2"/>
  <c r="G14" i="2"/>
  <c r="I14" i="2" s="1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G10" i="2" s="1"/>
  <c r="E12" i="2"/>
  <c r="C12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<sst xmlns="http://schemas.openxmlformats.org/spreadsheetml/2006/main" count="59" uniqueCount="29">
  <si>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</si>
  <si>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</si>
  <si>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</si>
  <si>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</si>
  <si>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</si>
  <si>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</si>
  <si>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</si>
  <si>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</si>
  <si>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</si>
  <si>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</si>
  <si>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</si>
  <si>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</si>
  <si>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</si>
  <si>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</si>
  <si>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</si>
  <si>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</si>
  <si>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</si>
  <si>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</si>
  <si>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</si>
  <si>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</si>
  <si>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季節蔬菜</t>
    <phoneticPr fontId="11" type="noConversion"/>
  </si>
  <si>
    <t>冬瓜丸子湯</t>
    <phoneticPr fontId="11" type="noConversion"/>
  </si>
  <si>
    <t>特殊</t>
    <phoneticPr fontId="11" type="noConversion"/>
  </si>
  <si>
    <t>酸菜肉片湯</t>
    <phoneticPr fontId="11" type="noConversion"/>
  </si>
  <si>
    <t>玉米排骨湯</t>
    <phoneticPr fontId="11" type="noConversion"/>
  </si>
  <si>
    <t>青瓜肉絲湯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</si>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</sst>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4-0512-0518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迥菜單"/>
      <sheetName val="香中量單"/>
      <sheetName val="工作表1"/>
    </sheetNames>
    <sheetDataSet>
      <sheetData sheetId="0" refreshError="1"/>
      <sheetData sheetId="1">
        <row r="5">
          <cell r="B5" t="str">
            <v>蔥酥肉絲炒麵</v>
          </cell>
        </row>
        <row r="15">
          <cell r="B15" t="str">
            <v>黑胡椒香雞排</v>
          </cell>
        </row>
        <row r="16">
          <cell r="B16" t="str">
            <v>咖哩洋芋</v>
          </cell>
        </row>
        <row r="20">
          <cell r="B20" t="str">
            <v>蔬菜蟹絲湯</v>
          </cell>
        </row>
        <row r="30">
          <cell r="B30" t="str">
            <v>黑胡椒魚柳</v>
          </cell>
        </row>
        <row r="33">
          <cell r="B33" t="str">
            <v>蔥爆肉絲</v>
          </cell>
        </row>
        <row r="43">
          <cell r="B43" t="str">
            <v>客家炒粉絲</v>
          </cell>
        </row>
        <row r="54">
          <cell r="B54" t="str">
            <v>鲜味雞塊</v>
          </cell>
        </row>
        <row r="55">
          <cell r="B55" t="str">
            <v>三色玉米</v>
          </cell>
        </row>
        <row r="59">
          <cell r="B59" t="str">
            <v>榨菜肉絲湯</v>
          </cell>
        </row>
        <row r="67">
          <cell r="B67" t="str">
            <v>中式腸段</v>
          </cell>
        </row>
        <row r="68">
          <cell r="B68" t="str">
            <v>白菜麵泡</v>
          </cell>
        </row>
        <row r="72">
          <cell r="B72" t="str">
            <v>蘿蔔魚丸湯</v>
          </cell>
        </row>
        <row r="83">
          <cell r="B83" t="str">
            <v>鮮味肉絲炒飯</v>
          </cell>
        </row>
        <row r="92">
          <cell r="B92" t="str">
            <v>沙茶肉絲炒麵</v>
          </cell>
        </row>
        <row r="97">
          <cell r="B97" t="str">
            <v>無錫肉排</v>
          </cell>
        </row>
        <row r="102">
          <cell r="B102" t="str">
            <v>貢丸湯</v>
          </cell>
        </row>
        <row r="106">
          <cell r="B106" t="str">
            <v>醬汁雞腿</v>
          </cell>
        </row>
        <row r="107">
          <cell r="B107" t="str">
            <v>酸菜筍干</v>
          </cell>
        </row>
        <row r="111">
          <cell r="B111" t="str">
            <v>豆腐海芽湯</v>
          </cell>
        </row>
        <row r="122">
          <cell r="B122" t="str">
            <v>麥香奶荼</v>
          </cell>
        </row>
        <row r="123">
          <cell r="B123" t="str">
            <v>芝麻包子</v>
          </cell>
        </row>
        <row r="132">
          <cell r="B132" t="str">
            <v>红燒肉片</v>
          </cell>
        </row>
        <row r="135">
          <cell r="B135" t="str">
            <v>麻婆豆腐</v>
          </cell>
        </row>
        <row r="140">
          <cell r="B140" t="str">
            <v>黃瓜魚丸湯</v>
          </cell>
        </row>
        <row r="145">
          <cell r="B145" t="str">
            <v>椒香魷魚排</v>
          </cell>
        </row>
        <row r="147">
          <cell r="B147" t="str">
            <v>冬瓜燒肉末</v>
          </cell>
        </row>
        <row r="151">
          <cell r="B151" t="str">
            <v>榨菜肉絲</v>
          </cell>
        </row>
        <row r="162">
          <cell r="B162" t="str">
            <v>什錦素絲炒麵</v>
          </cell>
        </row>
        <row r="171">
          <cell r="B171" t="str">
            <v>三杯杏鮑菇</v>
          </cell>
        </row>
        <row r="175">
          <cell r="B175" t="str">
            <v>油皮白菜滷</v>
          </cell>
        </row>
        <row r="179">
          <cell r="B179" t="str">
            <v>海芽蛋花湯</v>
          </cell>
        </row>
        <row r="184">
          <cell r="B184" t="str">
            <v>紅燒豆腐</v>
          </cell>
        </row>
        <row r="186">
          <cell r="B186" t="str">
            <v>三色腿丁</v>
          </cell>
        </row>
        <row r="191">
          <cell r="B191" t="str">
            <v>酸菜竹筍湯</v>
          </cell>
        </row>
        <row r="200">
          <cell r="B200" t="str">
            <v>蔬菜肉末粥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筍干燒肉</v>
          </cell>
        </row>
        <row r="223">
          <cell r="B223" t="str">
            <v>御廚魚排</v>
          </cell>
        </row>
        <row r="225">
          <cell r="B225" t="str">
            <v>紅燒豆腐煲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abSelected="1" zoomScaleNormal="100" workbookViewId="0">
      <selection activeCell="T16" sqref="T16"/>
    </sheetView>
  </sheetViews>
  <sheetFormatPr defaultColWidth="9" defaultRowHeight="16.2"/>
  <cols>
    <col min="1" max="1" width="4.33203125" style="53" bestFit="1" customWidth="1"/>
    <col min="2" max="2" width="7.88671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60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16" ht="39.6" thickBo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23.25" customHeight="1" thickBot="1">
      <c r="A2" s="78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1:16" ht="23.25" customHeight="1">
      <c r="A3" s="81" t="s">
        <v>1</v>
      </c>
      <c r="B3" s="54" t="s">
        <v>15</v>
      </c>
      <c r="C3" s="83">
        <v>45789</v>
      </c>
      <c r="D3" s="84"/>
      <c r="E3" s="85">
        <f>C3+1</f>
        <v>45790</v>
      </c>
      <c r="F3" s="86"/>
      <c r="G3" s="85">
        <f>E3+1</f>
        <v>45791</v>
      </c>
      <c r="H3" s="86"/>
      <c r="I3" s="85">
        <f>G3+1</f>
        <v>45792</v>
      </c>
      <c r="J3" s="86"/>
      <c r="K3" s="85">
        <f>I3+1</f>
        <v>45793</v>
      </c>
      <c r="L3" s="86"/>
      <c r="M3" s="85">
        <f>K3+1</f>
        <v>45794</v>
      </c>
      <c r="N3" s="86"/>
      <c r="O3" s="85">
        <f>M3+1</f>
        <v>45795</v>
      </c>
      <c r="P3" s="86"/>
    </row>
    <row r="4" spans="1:16" ht="23.25" customHeight="1" thickBot="1">
      <c r="A4" s="82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6" ht="23.25" customHeight="1">
      <c r="A5" s="68" t="s">
        <v>3</v>
      </c>
      <c r="B5" s="8" t="s">
        <v>4</v>
      </c>
      <c r="C5" s="9" t="str">
        <f>[1]香中量單!B5</f>
        <v>蔥酥肉絲炒麵</v>
      </c>
      <c r="D5" s="10">
        <v>320</v>
      </c>
      <c r="E5" s="50" t="str">
        <f>[1]香中量單!B43</f>
        <v>客家炒粉絲</v>
      </c>
      <c r="F5" s="61">
        <v>320</v>
      </c>
      <c r="G5" s="9" t="str">
        <f>[1]香中量單!B83</f>
        <v>鮮味肉絲炒飯</v>
      </c>
      <c r="H5" s="10">
        <v>320</v>
      </c>
      <c r="I5" s="9" t="str">
        <f>[1]香中量單!B122</f>
        <v>麥香奶荼</v>
      </c>
      <c r="J5" s="8">
        <v>280</v>
      </c>
      <c r="K5" s="9" t="str">
        <f>[1]香中量單!B162</f>
        <v>什錦素絲炒麵</v>
      </c>
      <c r="L5" s="10">
        <v>320</v>
      </c>
      <c r="M5" s="11" t="str">
        <f>[1]香中量單!B200</f>
        <v>蔬菜肉末粥</v>
      </c>
      <c r="N5" s="8">
        <v>300</v>
      </c>
      <c r="O5" s="9" t="str">
        <f>[1]香中量單!B239</f>
        <v>三色肉絲炒飯</v>
      </c>
      <c r="P5" s="12">
        <v>320</v>
      </c>
    </row>
    <row r="6" spans="1:16" ht="23.25" customHeight="1">
      <c r="A6" s="69"/>
      <c r="B6" s="13" t="s">
        <v>17</v>
      </c>
      <c r="C6" s="14"/>
      <c r="D6" s="15"/>
      <c r="E6" s="51"/>
      <c r="F6" s="62"/>
      <c r="G6" s="14"/>
      <c r="H6" s="16"/>
      <c r="I6" s="14" t="str">
        <f>[1]香中量單!B123</f>
        <v>芝麻包子</v>
      </c>
      <c r="J6" s="55">
        <v>130</v>
      </c>
      <c r="K6" s="14"/>
      <c r="L6" s="15"/>
      <c r="M6" s="14" t="str">
        <f>[1]香中量單!B204</f>
        <v>桂冠饅頭</v>
      </c>
      <c r="N6" s="13">
        <v>120</v>
      </c>
      <c r="O6" s="14"/>
      <c r="P6" s="18"/>
    </row>
    <row r="7" spans="1:16" ht="23.25" customHeight="1">
      <c r="A7" s="69"/>
      <c r="B7" s="13"/>
      <c r="C7" s="14"/>
      <c r="D7" s="19"/>
      <c r="E7" s="51"/>
      <c r="F7" s="63"/>
      <c r="G7" s="14"/>
      <c r="H7" s="56"/>
      <c r="I7" s="14"/>
      <c r="J7" s="57"/>
      <c r="K7" s="14"/>
      <c r="L7" s="19"/>
      <c r="M7" s="17"/>
      <c r="N7" s="20"/>
      <c r="O7" s="14"/>
      <c r="P7" s="21"/>
    </row>
    <row r="8" spans="1:16" ht="23.25" customHeight="1" thickBot="1">
      <c r="A8" s="69"/>
      <c r="B8" s="13"/>
      <c r="C8" s="14"/>
      <c r="D8" s="16"/>
      <c r="E8" s="51"/>
      <c r="F8" s="64"/>
      <c r="G8" s="14"/>
      <c r="H8" s="16"/>
      <c r="I8" s="17"/>
      <c r="J8" s="13"/>
      <c r="K8" s="14"/>
      <c r="L8" s="58"/>
      <c r="M8" s="17"/>
      <c r="N8" s="13"/>
      <c r="O8" s="14"/>
      <c r="P8" s="16"/>
    </row>
    <row r="9" spans="1:16" ht="23.25" customHeight="1" thickTop="1" thickBot="1">
      <c r="A9" s="70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16" ht="23.25" customHeight="1">
      <c r="A10" s="68" t="s">
        <v>5</v>
      </c>
      <c r="B10" s="8" t="s">
        <v>4</v>
      </c>
      <c r="C10" s="29" t="s">
        <v>6</v>
      </c>
      <c r="D10" s="10">
        <v>280</v>
      </c>
      <c r="E10" s="29" t="s">
        <v>18</v>
      </c>
      <c r="F10" s="10">
        <v>280</v>
      </c>
      <c r="G10" s="30" t="str">
        <f>G12</f>
        <v>沙茶肉絲炒麵</v>
      </c>
      <c r="H10" s="10">
        <v>320</v>
      </c>
      <c r="I10" s="31" t="s">
        <v>6</v>
      </c>
      <c r="J10" s="8">
        <v>280</v>
      </c>
      <c r="K10" s="29" t="s">
        <v>18</v>
      </c>
      <c r="L10" s="10">
        <v>280</v>
      </c>
      <c r="M10" s="29" t="s">
        <v>18</v>
      </c>
      <c r="N10" s="13">
        <v>280</v>
      </c>
      <c r="O10" s="30" t="s">
        <v>6</v>
      </c>
      <c r="P10" s="18">
        <v>280</v>
      </c>
    </row>
    <row r="11" spans="1:16" ht="23.25" customHeight="1">
      <c r="A11" s="71"/>
      <c r="B11" s="59" t="s">
        <v>19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3"/>
      <c r="O11" s="45"/>
      <c r="P11" s="18"/>
    </row>
    <row r="12" spans="1:16" ht="23.25" customHeight="1">
      <c r="A12" s="71"/>
      <c r="B12" s="13" t="s">
        <v>7</v>
      </c>
      <c r="C12" s="14" t="str">
        <f>[1]香中量單!B15</f>
        <v>黑胡椒香雞排</v>
      </c>
      <c r="D12" s="16">
        <v>195</v>
      </c>
      <c r="E12" s="14" t="str">
        <f>[1]香中量單!B54</f>
        <v>鲜味雞塊</v>
      </c>
      <c r="F12" s="16">
        <v>185</v>
      </c>
      <c r="G12" s="14" t="str">
        <f>[1]香中量單!B92</f>
        <v>沙茶肉絲炒麵</v>
      </c>
      <c r="H12" s="16">
        <v>320</v>
      </c>
      <c r="I12" s="32" t="str">
        <f>[1]香中量單!B132</f>
        <v>红燒肉片</v>
      </c>
      <c r="J12" s="13">
        <v>80</v>
      </c>
      <c r="K12" s="14" t="str">
        <f>[1]香中量單!B171</f>
        <v>三杯杏鮑菇</v>
      </c>
      <c r="L12" s="16">
        <v>175</v>
      </c>
      <c r="M12" s="17" t="str">
        <f>[1]香中量單!B210</f>
        <v>五香肉燥</v>
      </c>
      <c r="N12" s="13">
        <v>165</v>
      </c>
      <c r="O12" s="14" t="str">
        <f>[1]香中量單!B249</f>
        <v>黑胡椒肉絲</v>
      </c>
      <c r="P12" s="18">
        <v>175</v>
      </c>
    </row>
    <row r="13" spans="1:16" ht="23.25" customHeight="1">
      <c r="A13" s="71"/>
      <c r="B13" s="13" t="s">
        <v>8</v>
      </c>
      <c r="C13" s="14" t="str">
        <f>[1]香中量單!B16</f>
        <v>咖哩洋芋</v>
      </c>
      <c r="D13" s="16">
        <v>85</v>
      </c>
      <c r="E13" s="14" t="str">
        <f>[1]香中量單!B55</f>
        <v>三色玉米</v>
      </c>
      <c r="F13" s="16">
        <v>75</v>
      </c>
      <c r="G13" s="14" t="str">
        <f>[1]香中量單!B97</f>
        <v>無錫肉排</v>
      </c>
      <c r="H13" s="16">
        <v>75</v>
      </c>
      <c r="I13" s="32" t="str">
        <f>[1]香中量單!B135</f>
        <v>麻婆豆腐</v>
      </c>
      <c r="J13" s="13">
        <v>65</v>
      </c>
      <c r="K13" s="14" t="str">
        <f>[1]香中量單!B175</f>
        <v>油皮白菜滷</v>
      </c>
      <c r="L13" s="16">
        <v>85</v>
      </c>
      <c r="M13" s="17" t="str">
        <f>[1]香中量單!B212</f>
        <v>筍干燒肉</v>
      </c>
      <c r="N13" s="13">
        <v>60</v>
      </c>
      <c r="O13" s="14" t="str">
        <f>[1]香中量單!B252</f>
        <v>刺瓜肉片</v>
      </c>
      <c r="P13" s="16">
        <v>75</v>
      </c>
    </row>
    <row r="14" spans="1:16" ht="23.25" customHeight="1">
      <c r="A14" s="71"/>
      <c r="B14" s="13" t="s">
        <v>9</v>
      </c>
      <c r="C14" s="51" t="str">
        <f>E14</f>
        <v>季節蔬菜</v>
      </c>
      <c r="D14" s="16">
        <v>50</v>
      </c>
      <c r="E14" s="14" t="s">
        <v>20</v>
      </c>
      <c r="F14" s="16">
        <v>50</v>
      </c>
      <c r="G14" s="14" t="str">
        <f>E14</f>
        <v>季節蔬菜</v>
      </c>
      <c r="H14" s="16">
        <v>50</v>
      </c>
      <c r="I14" s="14" t="str">
        <f>G14</f>
        <v>季節蔬菜</v>
      </c>
      <c r="J14" s="13">
        <v>50</v>
      </c>
      <c r="K14" s="14" t="str">
        <f>C14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</row>
    <row r="15" spans="1:16" ht="23.25" customHeight="1">
      <c r="A15" s="71"/>
      <c r="B15" s="13" t="s">
        <v>11</v>
      </c>
      <c r="C15" s="14" t="str">
        <f>[1]香中量單!B20</f>
        <v>蔬菜蟹絲湯</v>
      </c>
      <c r="D15" s="16">
        <v>35</v>
      </c>
      <c r="E15" s="14" t="str">
        <f>[1]香中量單!B59</f>
        <v>榨菜肉絲湯</v>
      </c>
      <c r="F15" s="16">
        <v>75</v>
      </c>
      <c r="G15" s="14" t="str">
        <f>[1]香中量單!B102</f>
        <v>貢丸湯</v>
      </c>
      <c r="H15" s="16">
        <v>35</v>
      </c>
      <c r="I15" s="32" t="str">
        <f>[1]香中量單!B140</f>
        <v>黃瓜魚丸湯</v>
      </c>
      <c r="J15" s="13">
        <v>30</v>
      </c>
      <c r="K15" s="14" t="str">
        <f>[1]香中量單!B179</f>
        <v>海芽蛋花湯</v>
      </c>
      <c r="L15" s="16">
        <v>75</v>
      </c>
      <c r="M15" s="17" t="s">
        <v>21</v>
      </c>
      <c r="N15" s="13">
        <v>35</v>
      </c>
      <c r="O15" s="14" t="str">
        <f>[1]香中量單!B257</f>
        <v>蘿蔔貢丸湯</v>
      </c>
      <c r="P15" s="18">
        <v>30</v>
      </c>
    </row>
    <row r="16" spans="1:16" ht="23.25" customHeight="1">
      <c r="A16" s="71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72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52"/>
    </row>
    <row r="18" spans="1:16" ht="23.25" customHeight="1">
      <c r="A18" s="68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tr">
        <f>E18</f>
        <v>白飯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>
      <c r="A19" s="71"/>
      <c r="B19" s="59" t="s">
        <v>22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>
      <c r="A20" s="71"/>
      <c r="B20" s="13" t="s">
        <v>7</v>
      </c>
      <c r="C20" s="14" t="str">
        <f>[1]香中量單!B30</f>
        <v>黑胡椒魚柳</v>
      </c>
      <c r="D20" s="16">
        <v>165</v>
      </c>
      <c r="E20" s="14" t="str">
        <f>[1]香中量單!B67</f>
        <v>中式腸段</v>
      </c>
      <c r="F20" s="16">
        <v>175</v>
      </c>
      <c r="G20" s="14" t="str">
        <f>[1]香中量單!B106</f>
        <v>醬汁雞腿</v>
      </c>
      <c r="H20" s="16">
        <v>165</v>
      </c>
      <c r="I20" s="17" t="str">
        <f>[1]香中量單!B145</f>
        <v>椒香魷魚排</v>
      </c>
      <c r="J20" s="13">
        <v>80</v>
      </c>
      <c r="K20" s="14" t="str">
        <f>[1]香中量單!B184</f>
        <v>紅燒豆腐</v>
      </c>
      <c r="L20" s="16">
        <v>165</v>
      </c>
      <c r="M20" s="17" t="str">
        <f>[1]香中量單!B223</f>
        <v>御廚魚排</v>
      </c>
      <c r="N20" s="13">
        <v>160</v>
      </c>
      <c r="O20" s="49" t="str">
        <f>[1]香中量單!B262</f>
        <v>回鍋肉片</v>
      </c>
      <c r="P20" s="18">
        <v>165</v>
      </c>
    </row>
    <row r="21" spans="1:16" ht="23.25" customHeight="1">
      <c r="A21" s="71"/>
      <c r="B21" s="13" t="s">
        <v>8</v>
      </c>
      <c r="C21" s="65" t="str">
        <f>[1]香中量單!B33</f>
        <v>蔥爆肉絲</v>
      </c>
      <c r="D21" s="64">
        <v>110</v>
      </c>
      <c r="E21" s="14" t="str">
        <f>[1]香中量單!B68</f>
        <v>白菜麵泡</v>
      </c>
      <c r="F21" s="16">
        <v>75</v>
      </c>
      <c r="G21" s="14" t="str">
        <f>[1]香中量單!B107</f>
        <v>酸菜筍干</v>
      </c>
      <c r="H21" s="16">
        <v>75</v>
      </c>
      <c r="I21" s="17" t="str">
        <f>[1]香中量單!B147</f>
        <v>冬瓜燒肉末</v>
      </c>
      <c r="J21" s="13">
        <v>70</v>
      </c>
      <c r="K21" s="14" t="str">
        <f>[1]香中量單!B186</f>
        <v>三色腿丁</v>
      </c>
      <c r="L21" s="16">
        <v>75</v>
      </c>
      <c r="M21" s="17" t="str">
        <f>[1]香中量單!B225</f>
        <v>紅燒豆腐煲</v>
      </c>
      <c r="N21" s="13">
        <v>95</v>
      </c>
      <c r="O21" s="14" t="str">
        <f>[1]香中量單!B265</f>
        <v>椒香鮮味</v>
      </c>
      <c r="P21" s="18">
        <v>60</v>
      </c>
    </row>
    <row r="22" spans="1:16" ht="23.25" customHeight="1">
      <c r="A22" s="71"/>
      <c r="B22" s="13" t="s">
        <v>9</v>
      </c>
      <c r="C22" s="51" t="s">
        <v>10</v>
      </c>
      <c r="D22" s="64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>
      <c r="A23" s="71"/>
      <c r="B23" s="13" t="s">
        <v>11</v>
      </c>
      <c r="C23" s="14" t="s">
        <v>23</v>
      </c>
      <c r="D23" s="16">
        <v>35</v>
      </c>
      <c r="E23" s="14" t="str">
        <f>[1]香中量單!B72</f>
        <v>蘿蔔魚丸湯</v>
      </c>
      <c r="F23" s="16">
        <v>30</v>
      </c>
      <c r="G23" s="14" t="str">
        <f>[1]香中量單!B111</f>
        <v>豆腐海芽湯</v>
      </c>
      <c r="H23" s="16">
        <v>60</v>
      </c>
      <c r="I23" s="17" t="str">
        <f>[1]香中量單!B151</f>
        <v>榨菜肉絲</v>
      </c>
      <c r="J23" s="13">
        <v>35</v>
      </c>
      <c r="K23" s="14" t="str">
        <f>[1]香中量單!B191</f>
        <v>酸菜竹筍湯</v>
      </c>
      <c r="L23" s="16">
        <v>30</v>
      </c>
      <c r="M23" s="17" t="s">
        <v>24</v>
      </c>
      <c r="N23" s="13">
        <v>30</v>
      </c>
      <c r="O23" s="14" t="s">
        <v>25</v>
      </c>
      <c r="P23" s="18">
        <v>35</v>
      </c>
    </row>
    <row r="24" spans="1:16" ht="23.25" customHeight="1" thickBot="1">
      <c r="A24" s="72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73" t="s">
        <v>26</v>
      </c>
      <c r="B25" s="74"/>
      <c r="C25" s="74"/>
      <c r="D25" s="74"/>
      <c r="E25" s="74"/>
      <c r="F25" s="74"/>
      <c r="G25" s="74"/>
      <c r="H25" s="75" t="s">
        <v>27</v>
      </c>
      <c r="I25" s="76"/>
      <c r="J25" s="76"/>
      <c r="K25" s="76"/>
      <c r="L25" s="66" t="s">
        <v>28</v>
      </c>
      <c r="M25" s="67"/>
      <c r="N25" s="67"/>
      <c r="O25" s="67"/>
      <c r="P25" s="67"/>
    </row>
    <row r="26" spans="1:16" ht="19.8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8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3203125" defaultRowHeight="16.2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2025-05-12T03:34:38Z</dcterms:modified>
  <dc:language>zh-TW</dc:language>
</cp:coreProperties>
</file>