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5F32A3-093C-4F4C-A25D-7DE08C17BAB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E21" i="2"/>
  <c r="C21" i="2"/>
  <c r="O20" i="2"/>
  <c r="M20" i="2"/>
  <c r="K20" i="2"/>
  <c r="I20" i="2"/>
  <c r="G20" i="2"/>
  <c r="E20" i="2"/>
  <c r="C20" i="2"/>
  <c r="O15" i="2"/>
  <c r="M15" i="2"/>
  <c r="I15" i="2"/>
  <c r="G15" i="2"/>
  <c r="E15" i="2"/>
  <c r="C15" i="2"/>
  <c r="O13" i="2"/>
  <c r="M13" i="2"/>
  <c r="I13" i="2"/>
  <c r="G13" i="2"/>
  <c r="E13" i="2"/>
  <c r="C13" i="2"/>
  <c r="O12" i="2"/>
  <c r="M12" i="2"/>
  <c r="K12" i="2"/>
  <c r="I12" i="2"/>
  <c r="G12" i="2"/>
  <c r="E12" i="2"/>
  <c r="C12" i="2"/>
  <c r="G10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<sst xmlns="http://schemas.openxmlformats.org/spreadsheetml/2006/main" count="64" uniqueCount="29">
  <si>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</si>
  <si>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</si>
  <si>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</si>
  <si>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</si>
  <si>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</si>
  <si>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</si>
  <si>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</si>
  <si>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</si>
  <si>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</si>
  <si>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</si>
  <si>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</si>
  <si>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</si>
  <si>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</si>
  <si>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</si>
  <si>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</si>
  <si>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</si>
  <si>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</si>
  <si>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五香脆瓜</t>
    <phoneticPr fontId="8" type="noConversion"/>
  </si>
  <si>
    <t>蓮子麵筋</t>
    <phoneticPr fontId="8" type="noConversion"/>
  </si>
  <si>
    <t>養生飯</t>
  </si>
  <si>
    <t>特餐</t>
  </si>
  <si>
    <t>水餃</t>
    <phoneticPr fontId="8" type="noConversion"/>
  </si>
  <si>
    <t>酸辣湯</t>
    <phoneticPr fontId="8" type="noConversion"/>
  </si>
  <si>
    <t xml:space="preserve"> 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</si>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</sst>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3-0527-0602-1.xlsx" TargetMode="External"/><Relationship Id="rId1" Type="http://schemas.openxmlformats.org/officeDocument/2006/relationships/externalLinkPath" Target="file:///E:\&#39321;&#20013;113-0527-060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沙茶肉絲炒飯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豆腐炒蛋</v>
          </cell>
        </row>
        <row r="36">
          <cell r="B36" t="str">
            <v>胡瓜排骨湯</v>
          </cell>
        </row>
        <row r="44">
          <cell r="B44" t="str">
            <v>白菜雞絲炒麵</v>
          </cell>
        </row>
        <row r="54">
          <cell r="B54" t="str">
            <v>醬燒雞腿</v>
          </cell>
        </row>
        <row r="57">
          <cell r="B57" t="str">
            <v>絲瓜麵線</v>
          </cell>
        </row>
        <row r="62">
          <cell r="B62" t="str">
            <v>綠豆麥仁湯</v>
          </cell>
        </row>
        <row r="67">
          <cell r="B67" t="str">
            <v>瓜仔肉</v>
          </cell>
        </row>
        <row r="69">
          <cell r="B69" t="str">
            <v>青花肉片</v>
          </cell>
        </row>
        <row r="73">
          <cell r="B73" t="str">
            <v>白菜鲜味湯</v>
          </cell>
        </row>
        <row r="82">
          <cell r="B82" t="str">
            <v>白稀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玉米炒蛋</v>
          </cell>
        </row>
        <row r="103">
          <cell r="B103" t="str">
            <v>海结蘿蔔湯</v>
          </cell>
        </row>
        <row r="106">
          <cell r="B106" t="str">
            <v>香酥魷魚排</v>
          </cell>
        </row>
        <row r="114">
          <cell r="B114" t="str">
            <v>黃瓜肉羹湯</v>
          </cell>
        </row>
        <row r="122">
          <cell r="B122" t="str">
            <v>麥香奶茶</v>
          </cell>
        </row>
        <row r="123">
          <cell r="B123" t="str">
            <v>麵包</v>
          </cell>
        </row>
        <row r="132">
          <cell r="B132" t="str">
            <v>醬燒魚片</v>
          </cell>
        </row>
        <row r="134">
          <cell r="B134" t="str">
            <v>紅燒油腐丁</v>
          </cell>
        </row>
        <row r="138">
          <cell r="B138" t="str">
            <v>結菜貢丸湯</v>
          </cell>
        </row>
        <row r="145">
          <cell r="B145" t="str">
            <v>豆乳雞排</v>
          </cell>
        </row>
        <row r="148">
          <cell r="B148" t="str">
            <v>蔬食麵線</v>
          </cell>
        </row>
        <row r="152">
          <cell r="B152" t="str">
            <v>蔬菜蟹絲湯</v>
          </cell>
        </row>
        <row r="161">
          <cell r="B161" t="str">
            <v>香菇蔬菜炒麵</v>
          </cell>
        </row>
        <row r="171">
          <cell r="B171" t="str">
            <v>酸辣湯餃</v>
          </cell>
        </row>
        <row r="184">
          <cell r="B184" t="str">
            <v>五香豆干</v>
          </cell>
        </row>
        <row r="186">
          <cell r="B186" t="str">
            <v>長豆培根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照燒雞排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7" zoomScaleNormal="100" workbookViewId="0">
      <selection activeCell="B3" sqref="B3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1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14</v>
      </c>
      <c r="C3" s="61">
        <v>45439</v>
      </c>
      <c r="D3" s="61"/>
      <c r="E3" s="62">
        <f>C3+1</f>
        <v>45440</v>
      </c>
      <c r="F3" s="62"/>
      <c r="G3" s="62">
        <f>E3+1</f>
        <v>45441</v>
      </c>
      <c r="H3" s="62"/>
      <c r="I3" s="62">
        <f>G3+1</f>
        <v>45442</v>
      </c>
      <c r="J3" s="62"/>
      <c r="K3" s="62">
        <f>I3+1</f>
        <v>45443</v>
      </c>
      <c r="L3" s="62"/>
      <c r="M3" s="62">
        <f>K3+1</f>
        <v>45444</v>
      </c>
      <c r="N3" s="62"/>
      <c r="O3" s="62">
        <f>M3+1</f>
        <v>45445</v>
      </c>
      <c r="P3" s="62"/>
    </row>
    <row r="4" spans="1:18" ht="23.25" customHeight="1" thickBot="1">
      <c r="A4" s="59"/>
      <c r="B4" s="46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沙茶肉絲炒飯</v>
      </c>
      <c r="D5" s="10">
        <v>300</v>
      </c>
      <c r="E5" s="64" t="str">
        <f>[1]香中量單!B44</f>
        <v>白菜雞絲炒麵</v>
      </c>
      <c r="F5" s="65">
        <v>320</v>
      </c>
      <c r="G5" s="11" t="str">
        <f>[1]香中量單!B82</f>
        <v>白稀</v>
      </c>
      <c r="H5" s="66">
        <v>320</v>
      </c>
      <c r="I5" s="11" t="str">
        <f>[1]香中量單!B122</f>
        <v>麥香奶茶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16</v>
      </c>
      <c r="C6" s="14"/>
      <c r="D6" s="15"/>
      <c r="E6" s="67"/>
      <c r="F6" s="68"/>
      <c r="G6" s="17" t="s">
        <v>17</v>
      </c>
      <c r="H6" s="69">
        <v>75</v>
      </c>
      <c r="I6" s="17" t="str">
        <f>[1]香中量單!B123</f>
        <v>麵包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3"/>
      <c r="B7" s="13"/>
      <c r="C7" s="14"/>
      <c r="D7" s="20"/>
      <c r="E7" s="67"/>
      <c r="F7" s="70"/>
      <c r="G7" s="17" t="s">
        <v>18</v>
      </c>
      <c r="H7" s="69">
        <v>85</v>
      </c>
      <c r="I7" s="17"/>
      <c r="J7" s="22"/>
      <c r="K7" s="14"/>
      <c r="L7" s="20"/>
      <c r="M7" s="17"/>
      <c r="N7" s="23"/>
      <c r="O7" s="14"/>
      <c r="P7" s="24"/>
      <c r="Q7" s="71"/>
    </row>
    <row r="8" spans="1:18" ht="23.25" customHeight="1" thickBot="1">
      <c r="A8" s="63"/>
      <c r="B8" s="13"/>
      <c r="C8" s="14"/>
      <c r="D8" s="16"/>
      <c r="E8" s="67"/>
      <c r="F8" s="72"/>
      <c r="G8" s="14"/>
      <c r="H8" s="13"/>
      <c r="I8" s="14"/>
      <c r="J8" s="16"/>
      <c r="K8" s="14"/>
      <c r="L8" s="73"/>
      <c r="M8" s="17"/>
      <c r="N8" s="13"/>
      <c r="O8" s="14"/>
      <c r="P8" s="16"/>
    </row>
    <row r="9" spans="1:18" ht="23.25" customHeight="1" thickBot="1">
      <c r="A9" s="63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63" t="s">
        <v>5</v>
      </c>
      <c r="B10" s="8" t="s">
        <v>4</v>
      </c>
      <c r="C10" s="32" t="s">
        <v>6</v>
      </c>
      <c r="D10" s="10">
        <v>280</v>
      </c>
      <c r="E10" s="32" t="s">
        <v>19</v>
      </c>
      <c r="F10" s="10">
        <v>280</v>
      </c>
      <c r="G10" s="33" t="str">
        <f>[1]香中量單!B92</f>
        <v>豬柳燴飯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4" t="s">
        <v>6</v>
      </c>
      <c r="P10" s="75">
        <v>280</v>
      </c>
    </row>
    <row r="11" spans="1:18" ht="23.25" customHeight="1" thickBot="1">
      <c r="A11" s="63"/>
      <c r="B11" s="76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6"/>
      <c r="O11" s="51"/>
      <c r="P11" s="16"/>
      <c r="Q11" s="77"/>
    </row>
    <row r="12" spans="1:18" ht="23.25" customHeight="1" thickBot="1">
      <c r="A12" s="63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酸辣湯餃</v>
      </c>
      <c r="L12" s="16">
        <v>320</v>
      </c>
      <c r="M12" s="17" t="str">
        <f>[1]香中量單!B210</f>
        <v>照燒雞排</v>
      </c>
      <c r="N12" s="13">
        <v>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63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[1]香中量單!B57</f>
        <v>絲瓜麵線</v>
      </c>
      <c r="F13" s="16">
        <v>55</v>
      </c>
      <c r="G13" s="14" t="str">
        <f>[1]香中量單!B98</f>
        <v>玉米炒蛋</v>
      </c>
      <c r="H13" s="16">
        <v>85</v>
      </c>
      <c r="I13" s="50" t="str">
        <f>[1]香中量單!B134</f>
        <v>紅燒油腐丁</v>
      </c>
      <c r="J13" s="13">
        <v>75</v>
      </c>
      <c r="K13" s="14" t="s">
        <v>21</v>
      </c>
      <c r="L13" s="16">
        <v>200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78"/>
    </row>
    <row r="14" spans="1:18" ht="23.25" customHeight="1" thickBot="1">
      <c r="A14" s="63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">
        <v>10</v>
      </c>
      <c r="J14" s="13">
        <v>50</v>
      </c>
      <c r="K14" s="14" t="s">
        <v>22</v>
      </c>
      <c r="L14" s="16">
        <v>50</v>
      </c>
      <c r="M14" s="17" t="s">
        <v>10</v>
      </c>
      <c r="N14" s="13">
        <v>50</v>
      </c>
      <c r="O14" s="14" t="s">
        <v>10</v>
      </c>
      <c r="P14" s="73">
        <v>50</v>
      </c>
      <c r="R14" s="78"/>
    </row>
    <row r="15" spans="1:18" ht="23.25" customHeight="1" thickBot="1">
      <c r="A15" s="63"/>
      <c r="B15" s="13" t="s">
        <v>11</v>
      </c>
      <c r="C15" s="14" t="str">
        <f>[1]香中量單!B22</f>
        <v>青絲雞絲湯</v>
      </c>
      <c r="D15" s="16">
        <v>35</v>
      </c>
      <c r="E15" s="14" t="str">
        <f>[1]香中量單!B62</f>
        <v>綠豆麥仁湯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結菜貢丸湯</v>
      </c>
      <c r="J15" s="13">
        <v>30</v>
      </c>
      <c r="K15" s="14"/>
      <c r="L15" s="16"/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9"/>
      <c r="P16" s="16"/>
    </row>
    <row r="17" spans="1:16" ht="23.25" customHeight="1" thickBot="1">
      <c r="A17" s="63"/>
      <c r="B17" s="37"/>
      <c r="C17" s="38"/>
      <c r="D17" s="27"/>
      <c r="E17" s="38"/>
      <c r="F17" s="27"/>
      <c r="G17" s="38"/>
      <c r="H17" s="27"/>
      <c r="I17" s="39" t="s">
        <v>23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3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3"/>
      <c r="B19" s="76" t="s">
        <v>24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3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香酥魷魚排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味噌肉絲</v>
      </c>
      <c r="P20" s="19">
        <v>165</v>
      </c>
    </row>
    <row r="21" spans="1:16" ht="23.25" customHeight="1" thickBot="1">
      <c r="A21" s="63"/>
      <c r="B21" s="13" t="s">
        <v>8</v>
      </c>
      <c r="C21" s="80" t="str">
        <f>[1]香中量單!B31</f>
        <v>豆腐炒蛋</v>
      </c>
      <c r="D21" s="72">
        <v>110</v>
      </c>
      <c r="E21" s="14" t="str">
        <f>[1]香中量單!B69</f>
        <v>青花肉片</v>
      </c>
      <c r="F21" s="16">
        <v>75</v>
      </c>
      <c r="G21" s="17" t="s">
        <v>25</v>
      </c>
      <c r="H21" s="16">
        <v>70</v>
      </c>
      <c r="I21" s="17" t="str">
        <f>[1]香中量單!B148</f>
        <v>蔬食麵線</v>
      </c>
      <c r="J21" s="13">
        <v>75</v>
      </c>
      <c r="K21" s="14" t="str">
        <f>[1]香中量單!B186</f>
        <v>長豆培根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63"/>
      <c r="B22" s="13" t="s">
        <v>9</v>
      </c>
      <c r="C22" s="67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3"/>
      <c r="B23" s="13" t="s">
        <v>11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蔬菜蟹絲湯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63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5" t="s">
        <v>26</v>
      </c>
      <c r="B25" s="55"/>
      <c r="C25" s="55"/>
      <c r="D25" s="55"/>
      <c r="E25" s="55"/>
      <c r="F25" s="55"/>
      <c r="G25" s="55"/>
      <c r="H25" s="56" t="s">
        <v>27</v>
      </c>
      <c r="I25" s="56"/>
      <c r="J25" s="56"/>
      <c r="K25" s="56"/>
      <c r="L25" s="54" t="s">
        <v>28</v>
      </c>
      <c r="M25" s="54"/>
      <c r="N25" s="54"/>
      <c r="O25" s="54"/>
      <c r="P25" s="54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2024-05-26T16:55:59Z</dcterms:modified>
  <dc:language>zh-TW</dc:language>
</cp:coreProperties>
</file>