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724E38-1D0F-4356-887B-D00E207998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香園6" sheetId="8" r:id="rId1"/>
    <sheet name="香中量單" sheetId="6" r:id="rId2"/>
    <sheet name="工作表1" sheetId="9" r:id="rId3"/>
  </sheets>
  <externalReferences>
    <externalReference r:id="rId4"/>
    <externalReference r:id="rId5"/>
  </externalReferences>
  <definedNames>
    <definedName name="DataList" localSheetId="2">工作表1!$A$1:$K$10</definedName>
    <definedName name="DataList_2" localSheetId="2">工作表1!$AE$1:$AE$2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G6" i="8"/>
  <c r="O10" i="8"/>
  <c r="G10" i="8"/>
  <c r="K10" i="8"/>
  <c r="AA2" i="9"/>
  <c r="E23" i="8" l="1"/>
  <c r="E15" i="8"/>
  <c r="I12" i="8"/>
  <c r="G15" i="8"/>
  <c r="E5" i="8"/>
  <c r="E21" i="8"/>
  <c r="C5" i="8"/>
  <c r="G12" i="8"/>
  <c r="I20" i="8"/>
  <c r="G5" i="8"/>
  <c r="M6" i="8"/>
  <c r="I15" i="8"/>
  <c r="I14" i="8"/>
  <c r="O21" i="8" l="1"/>
  <c r="I13" i="8"/>
  <c r="E13" i="8" l="1"/>
  <c r="K5" i="8"/>
  <c r="E12" i="8"/>
  <c r="E20" i="8"/>
  <c r="K23" i="8"/>
  <c r="O20" i="8"/>
  <c r="O15" i="8"/>
  <c r="O13" i="8"/>
  <c r="O12" i="8"/>
  <c r="O5" i="8"/>
  <c r="M23" i="8"/>
  <c r="M21" i="8"/>
  <c r="M20" i="8"/>
  <c r="M15" i="8"/>
  <c r="M13" i="8"/>
  <c r="M12" i="8"/>
  <c r="M5" i="8"/>
  <c r="K21" i="8"/>
  <c r="K20" i="8"/>
  <c r="K15" i="8"/>
  <c r="K13" i="8"/>
  <c r="K12" i="8"/>
  <c r="I23" i="8"/>
  <c r="I21" i="8"/>
  <c r="G23" i="8"/>
  <c r="G21" i="8"/>
  <c r="G20" i="8"/>
  <c r="C23" i="8"/>
  <c r="C21" i="8"/>
  <c r="C20" i="8"/>
  <c r="C15" i="8"/>
  <c r="C13" i="8"/>
  <c r="C12" i="8"/>
  <c r="E3" i="8" l="1"/>
  <c r="G3" i="8" s="1"/>
  <c r="I3" i="8" s="1"/>
  <c r="K3" i="8" s="1"/>
  <c r="M3" i="8" s="1"/>
  <c r="O3" i="8" s="1"/>
  <c r="F40" i="6" l="1"/>
  <c r="F79" i="6" s="1"/>
  <c r="F118" i="6" s="1"/>
  <c r="F157" i="6" s="1"/>
  <c r="F197" i="6" s="1"/>
  <c r="F236" i="6" s="1"/>
  <c r="D40" i="6"/>
  <c r="D79" i="6" s="1"/>
  <c r="D118" i="6" s="1"/>
  <c r="D197" i="6" s="1"/>
  <c r="D236" i="6" s="1"/>
  <c r="AA2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name="連線1403" type="1" refreshedVersion="4" deleted="1" background="1" saveData="1">
    <dbPr connection="" command=""/>
  </connection>
  <connection id="2" xr16:uid="{F34C345F-842F-4368-9789-C0C1EC6872C3}" name="連線2" type="1" refreshedVersion="8" background="1" saveData="1">
    <dbPr connection="DRIVER=SQL Server;SERVER=114.34.13.63,1433;UID=sa;APP=Microsoft Office;WSID=DESKTOP-K7S3N0J;DATABASE=MG" command="SELECT COUNT(*) AS 食材筆數 FROM MG菜單 WHERE 1=2  OR (菜單日期='2024/6/24' AND 據點='13' AND 餐別='全日') OR (菜單日期='2024/6/25' AND 據點='13' AND 餐別='全日') OR (菜單日期='2024/6/26' AND 據點='13' AND 餐別='全日') OR (菜單日期='2024/6/27' AND 據點='13' AND 餐別='全日') OR (菜單日期='2024/6/28' AND 據點='13' AND 餐別='全日') OR (菜單日期='2024/6/29' AND 據點='13' AND 餐別='全日') OR (菜單日期='2024/6/30' AND 據點='13' AND 餐別='全日')"/>
  </connection>
  <connection id="3" xr16:uid="{00000000-0015-0000-FFFF-FFFF02000000}" name="連線21" type="1" refreshedVersion="4" background="1" saveData="1">
    <dbPr connection="DRIVER=SQL Server;SERVER=114.34.13.63,1433;UID=sa;APP=Microsoft Office 2010;WSID=GS-20191104QKSC;DATABASE=MG" command="SELECT COUNT(*) AS 食材筆數 FROM MG菜單 WHERE 1=2  OR (菜單日期='2022/7/4' AND 據點='13' AND 餐別='全日') OR (菜單日期='2022/7/5' AND 據點='13' AND 餐別='全日') OR (菜單日期='2022/7/6' AND 據點='13' AND 餐別='全日') OR (菜單日期='2022/7/7' AND 據點='13' AND 餐別='全日') OR (菜單日期='2022/7/8' AND 據點='13' AND 餐別='全日') OR (菜單日期='2022/7/9' AND 據點='13' AND 餐別='全日') OR (菜單日期='2022/7/10' AND 據點='13' AND 餐別='全日')"/>
  </connection>
</connections>
</file>

<file path=xl/sharedStrings.xml><?xml version="1.0" encoding="utf-8"?>
<sst xmlns="http://schemas.openxmlformats.org/spreadsheetml/2006/main" count="1743" uniqueCount="363">
  <si>
    <t>早</t>
  </si>
  <si>
    <t>晚</t>
  </si>
  <si>
    <t>日期</t>
    <phoneticPr fontId="2" type="noConversion"/>
  </si>
  <si>
    <t>菜名</t>
  </si>
  <si>
    <t>食材名稱</t>
  </si>
  <si>
    <t>採購量</t>
  </si>
  <si>
    <t>單位</t>
  </si>
  <si>
    <t>k</t>
    <phoneticPr fontId="2" type="noConversion"/>
  </si>
  <si>
    <t>餐</t>
    <phoneticPr fontId="2" type="noConversion"/>
  </si>
  <si>
    <t>餐</t>
    <phoneticPr fontId="2" type="noConversion"/>
  </si>
  <si>
    <t>日期</t>
    <phoneticPr fontId="2" type="noConversion"/>
  </si>
  <si>
    <t>人數</t>
    <phoneticPr fontId="2" type="noConversion"/>
  </si>
  <si>
    <t>白飯</t>
    <phoneticPr fontId="2" type="noConversion"/>
  </si>
  <si>
    <t>白米</t>
    <phoneticPr fontId="2" type="noConversion"/>
  </si>
  <si>
    <t>k</t>
    <phoneticPr fontId="2" type="noConversion"/>
  </si>
  <si>
    <t>午</t>
    <phoneticPr fontId="2" type="noConversion"/>
  </si>
  <si>
    <t>餐</t>
  </si>
  <si>
    <t>蘿蔔油腐</t>
    <phoneticPr fontId="2" type="noConversion"/>
  </si>
  <si>
    <t>蝦米白菜</t>
    <phoneticPr fontId="2" type="noConversion"/>
  </si>
  <si>
    <t>酸菜筍干</t>
    <phoneticPr fontId="2" type="noConversion"/>
  </si>
  <si>
    <t>白蘿蔔</t>
    <phoneticPr fontId="2" type="noConversion"/>
  </si>
  <si>
    <t>非基改小油豆腐丁</t>
    <phoneticPr fontId="2" type="noConversion"/>
  </si>
  <si>
    <t>大白菜</t>
    <phoneticPr fontId="2" type="noConversion"/>
  </si>
  <si>
    <t>魚板</t>
    <phoneticPr fontId="2" type="noConversion"/>
  </si>
  <si>
    <t>香</t>
  </si>
  <si>
    <t>紅蘿蔔</t>
    <phoneticPr fontId="2" type="noConversion"/>
  </si>
  <si>
    <t>養生飯</t>
    <phoneticPr fontId="2" type="noConversion"/>
  </si>
  <si>
    <t>白米飯</t>
    <phoneticPr fontId="2" type="noConversion"/>
  </si>
  <si>
    <t>香 園</t>
    <phoneticPr fontId="2" type="noConversion"/>
  </si>
  <si>
    <t>165人</t>
    <phoneticPr fontId="2" type="noConversion"/>
  </si>
  <si>
    <t>備 註</t>
    <phoneticPr fontId="2" type="noConversion"/>
  </si>
  <si>
    <t>星期一</t>
    <phoneticPr fontId="2" type="noConversion"/>
  </si>
  <si>
    <t>正常餐143人</t>
    <phoneticPr fontId="2" type="noConversion"/>
  </si>
  <si>
    <t>剁碎 22人</t>
    <phoneticPr fontId="2" type="noConversion"/>
  </si>
  <si>
    <t>正常餐103人</t>
    <phoneticPr fontId="2" type="noConversion"/>
  </si>
  <si>
    <t>125人</t>
    <phoneticPr fontId="2" type="noConversion"/>
  </si>
  <si>
    <t>星期日</t>
    <phoneticPr fontId="2" type="noConversion"/>
  </si>
  <si>
    <t>星期六</t>
    <phoneticPr fontId="2" type="noConversion"/>
  </si>
  <si>
    <t>星期五</t>
    <phoneticPr fontId="2" type="noConversion"/>
  </si>
  <si>
    <t>星期四</t>
    <phoneticPr fontId="2" type="noConversion"/>
  </si>
  <si>
    <t>星期三</t>
    <phoneticPr fontId="2" type="noConversion"/>
  </si>
  <si>
    <t>星期二</t>
    <phoneticPr fontId="2" type="noConversion"/>
  </si>
  <si>
    <t>溫體去皮雞清肉絲</t>
    <phoneticPr fontId="2" type="noConversion"/>
  </si>
  <si>
    <t>k</t>
    <phoneticPr fontId="2" type="noConversion"/>
  </si>
  <si>
    <t>CAS三色豆(1K/包)</t>
    <phoneticPr fontId="2" type="noConversion"/>
  </si>
  <si>
    <t>高麗菜</t>
    <phoneticPr fontId="2" type="noConversion"/>
  </si>
  <si>
    <t>洗選蛋</t>
    <phoneticPr fontId="2" type="noConversion"/>
  </si>
  <si>
    <t>桂冠饅頭(40g)(30入)</t>
    <phoneticPr fontId="2" type="noConversion"/>
  </si>
  <si>
    <t>包</t>
    <phoneticPr fontId="2" type="noConversion"/>
  </si>
  <si>
    <t>cas肉片</t>
    <phoneticPr fontId="2" type="noConversion"/>
  </si>
  <si>
    <t>k</t>
    <phoneticPr fontId="2" type="noConversion"/>
  </si>
  <si>
    <t>洋蔥</t>
    <phoneticPr fontId="2" type="noConversion"/>
  </si>
  <si>
    <t>豆芽菜</t>
    <phoneticPr fontId="2" type="noConversion"/>
  </si>
  <si>
    <t>CAS絞肉(K)(普)</t>
    <phoneticPr fontId="2" type="noConversion"/>
  </si>
  <si>
    <t>季節蔬菜</t>
    <phoneticPr fontId="2" type="noConversion"/>
  </si>
  <si>
    <t>小白菜</t>
    <phoneticPr fontId="2" type="noConversion"/>
  </si>
  <si>
    <t>黃金蝦排</t>
    <phoneticPr fontId="2" type="noConversion"/>
  </si>
  <si>
    <t>CAS蝦排(片)</t>
  </si>
  <si>
    <t>片</t>
  </si>
  <si>
    <t>脆瓜魷魚</t>
    <phoneticPr fontId="2" type="noConversion"/>
  </si>
  <si>
    <t>小黃瓜</t>
    <phoneticPr fontId="2" type="noConversion"/>
  </si>
  <si>
    <t>竹筍片(3k)(麒)</t>
    <phoneticPr fontId="2" type="noConversion"/>
  </si>
  <si>
    <t>包</t>
  </si>
  <si>
    <t>泡魷魚切</t>
    <phoneticPr fontId="2" type="noConversion"/>
  </si>
  <si>
    <t>季節蔬菜</t>
    <phoneticPr fontId="2" type="noConversion"/>
  </si>
  <si>
    <t>濕海芽</t>
    <phoneticPr fontId="2" type="noConversion"/>
  </si>
  <si>
    <t>油蔥酥(1斤/包)</t>
    <phoneticPr fontId="2" type="noConversion"/>
  </si>
  <si>
    <t>cas肉絲</t>
    <phoneticPr fontId="2" type="noConversion"/>
  </si>
  <si>
    <t>蔥</t>
  </si>
  <si>
    <t>支</t>
  </si>
  <si>
    <t>酸菜葉切(麒)</t>
    <phoneticPr fontId="2" type="noConversion"/>
  </si>
  <si>
    <t>筍乾(3K)(麒)</t>
    <phoneticPr fontId="2" type="noConversion"/>
  </si>
  <si>
    <t>雞油</t>
    <phoneticPr fontId="2" type="noConversion"/>
  </si>
  <si>
    <t>青江菜</t>
    <phoneticPr fontId="2" type="noConversion"/>
  </si>
  <si>
    <t>白米</t>
    <phoneticPr fontId="2" type="noConversion"/>
  </si>
  <si>
    <t>生香菇</t>
    <phoneticPr fontId="2" type="noConversion"/>
  </si>
  <si>
    <t>紅蘿蔔</t>
    <phoneticPr fontId="2" type="noConversion"/>
  </si>
  <si>
    <t>一週配料</t>
    <phoneticPr fontId="2" type="noConversion"/>
  </si>
  <si>
    <t>K</t>
  </si>
  <si>
    <t>洋蔥</t>
    <phoneticPr fontId="2" type="noConversion"/>
  </si>
  <si>
    <t>韭菜</t>
    <phoneticPr fontId="2" type="noConversion"/>
  </si>
  <si>
    <t>個</t>
  </si>
  <si>
    <t>k</t>
    <phoneticPr fontId="2" type="noConversion"/>
  </si>
  <si>
    <t>五味淋茄</t>
    <phoneticPr fontId="2" type="noConversion"/>
  </si>
  <si>
    <t>茄子</t>
    <phoneticPr fontId="2" type="noConversion"/>
  </si>
  <si>
    <t>九層塔</t>
    <phoneticPr fontId="2" type="noConversion"/>
  </si>
  <si>
    <t>季節蔬菜</t>
    <phoneticPr fontId="2" type="noConversion"/>
  </si>
  <si>
    <t>旖</t>
  </si>
  <si>
    <t>庫存</t>
    <phoneticPr fontId="2" type="noConversion"/>
  </si>
  <si>
    <t>雞腿5</t>
    <phoneticPr fontId="2" type="noConversion"/>
  </si>
  <si>
    <t>玉米蛋花湯</t>
    <phoneticPr fontId="2" type="noConversion"/>
  </si>
  <si>
    <t>冬瓜</t>
    <phoneticPr fontId="2" type="noConversion"/>
  </si>
  <si>
    <t>非基改薄豆腐(4.5K/盤)</t>
    <phoneticPr fontId="2" type="noConversion"/>
  </si>
  <si>
    <t>盤</t>
  </si>
  <si>
    <t>什錦蔬菜炒麵</t>
    <phoneticPr fontId="2" type="noConversion"/>
  </si>
  <si>
    <t>溫體糟頭肉絲</t>
    <phoneticPr fontId="2" type="noConversion"/>
  </si>
  <si>
    <t>麵條</t>
    <phoneticPr fontId="2" type="noConversion"/>
  </si>
  <si>
    <t>片</t>
    <phoneticPr fontId="2" type="noConversion"/>
  </si>
  <si>
    <t>九層塔</t>
    <phoneticPr fontId="2" type="noConversion"/>
  </si>
  <si>
    <t>油菜</t>
    <phoneticPr fontId="2" type="noConversion"/>
  </si>
  <si>
    <t>香</t>
    <phoneticPr fontId="2" type="noConversion"/>
  </si>
  <si>
    <t>CAS三色豆(1K/包)</t>
  </si>
  <si>
    <t>cas火腿丁1k(津谷)</t>
    <phoneticPr fontId="2" type="noConversion"/>
  </si>
  <si>
    <t>榨菜肉絲湯</t>
    <phoneticPr fontId="2" type="noConversion"/>
  </si>
  <si>
    <t>榨菜絲(麒)</t>
    <phoneticPr fontId="2" type="noConversion"/>
  </si>
  <si>
    <t>玉米滑蛋粥</t>
    <phoneticPr fontId="2" type="noConversion"/>
  </si>
  <si>
    <t>非基改碎豆干丁</t>
    <phoneticPr fontId="2" type="noConversion"/>
  </si>
  <si>
    <t>盤</t>
    <phoneticPr fontId="2" type="noConversion"/>
  </si>
  <si>
    <t>海芽味噌湯</t>
    <phoneticPr fontId="2" type="noConversion"/>
  </si>
  <si>
    <t>冬粉(3k/包)</t>
    <phoneticPr fontId="2" type="noConversion"/>
  </si>
  <si>
    <t>冬瓜香菇湯</t>
    <phoneticPr fontId="2" type="noConversion"/>
  </si>
  <si>
    <t>塔香紫茄</t>
    <phoneticPr fontId="2" type="noConversion"/>
  </si>
  <si>
    <t>茄子</t>
    <phoneticPr fontId="2" type="noConversion"/>
  </si>
  <si>
    <t>番茄蛋花湯</t>
    <phoneticPr fontId="2" type="noConversion"/>
  </si>
  <si>
    <t>桶</t>
  </si>
  <si>
    <t>k</t>
    <phoneticPr fontId="2" type="noConversion"/>
  </si>
  <si>
    <t>無骨香雞排100(片)</t>
    <phoneticPr fontId="2" type="noConversion"/>
  </si>
  <si>
    <t>CAS魷魚排(片)</t>
    <phoneticPr fontId="2" type="noConversion"/>
  </si>
  <si>
    <t>濕海芽</t>
    <phoneticPr fontId="2" type="noConversion"/>
  </si>
  <si>
    <t>k</t>
    <phoneticPr fontId="2" type="noConversion"/>
  </si>
  <si>
    <t>非基改生鮮玉米粒</t>
    <phoneticPr fontId="2" type="noConversion"/>
  </si>
  <si>
    <t>老薑</t>
    <phoneticPr fontId="2" type="noConversion"/>
  </si>
  <si>
    <t>蛋酥白菜</t>
    <phoneticPr fontId="2" type="noConversion"/>
  </si>
  <si>
    <t>蝦皮</t>
    <phoneticPr fontId="2" type="noConversion"/>
  </si>
  <si>
    <t>五香雞腿</t>
    <phoneticPr fontId="2" type="noConversion"/>
  </si>
  <si>
    <t>開陽白菜</t>
    <phoneticPr fontId="2" type="noConversion"/>
  </si>
  <si>
    <t>青椒</t>
    <phoneticPr fontId="2" type="noConversion"/>
  </si>
  <si>
    <t>雞腿湯麵</t>
    <phoneticPr fontId="2" type="noConversion"/>
  </si>
  <si>
    <t>泡木耳</t>
    <phoneticPr fontId="2" type="noConversion"/>
  </si>
  <si>
    <t>沙拉油</t>
    <phoneticPr fontId="2" type="noConversion"/>
  </si>
  <si>
    <t>k</t>
    <phoneticPr fontId="2" type="noConversion"/>
  </si>
  <si>
    <t>洋蔥雞絲</t>
    <phoneticPr fontId="2" type="noConversion"/>
  </si>
  <si>
    <t>泡木耳</t>
    <phoneticPr fontId="2" type="noConversion"/>
  </si>
  <si>
    <t>福州丸(泰)</t>
    <phoneticPr fontId="2" type="noConversion"/>
  </si>
  <si>
    <t>雞排5</t>
    <phoneticPr fontId="2" type="noConversion"/>
  </si>
  <si>
    <t>桂冠饅頭</t>
    <phoneticPr fontId="2" type="noConversion"/>
  </si>
  <si>
    <t>k</t>
    <phoneticPr fontId="2" type="noConversion"/>
  </si>
  <si>
    <t>k</t>
    <phoneticPr fontId="2" type="noConversion"/>
  </si>
  <si>
    <t>A2</t>
    <phoneticPr fontId="2" type="noConversion"/>
  </si>
  <si>
    <t>非基改生鮮玉米粒</t>
    <phoneticPr fontId="2" type="noConversion"/>
  </si>
  <si>
    <t>鵝白菜</t>
    <phoneticPr fontId="2" type="noConversion"/>
  </si>
  <si>
    <t>據點編號</t>
  </si>
  <si>
    <t>菜單日期</t>
  </si>
  <si>
    <t>送貨日期</t>
  </si>
  <si>
    <t>餐別</t>
  </si>
  <si>
    <t>主副食</t>
  </si>
  <si>
    <t>供應商</t>
  </si>
  <si>
    <t>備註</t>
  </si>
  <si>
    <t>食材筆數</t>
  </si>
  <si>
    <t>全日</t>
  </si>
  <si>
    <t>13</t>
  </si>
  <si>
    <t>早餐</t>
  </si>
  <si>
    <t>午餐</t>
  </si>
  <si>
    <t>晚餐</t>
  </si>
  <si>
    <t>脆瓜魷魚</t>
  </si>
  <si>
    <t>季節蔬菜</t>
  </si>
  <si>
    <t>蛋酥白菜</t>
  </si>
  <si>
    <t>一週配料</t>
  </si>
  <si>
    <t>榨菜肉絲湯</t>
  </si>
  <si>
    <t>玉米滑蛋粥</t>
  </si>
  <si>
    <t>海芽味噌湯</t>
  </si>
  <si>
    <t>冬瓜香菇湯</t>
  </si>
  <si>
    <t>塔香紫茄</t>
  </si>
  <si>
    <t>香園教養院週菜單</t>
  </si>
  <si>
    <t>～～～ 粒粒米食點點我心  寰宇食品真心關懷  祝您用餐愉快 ～～～</t>
    <phoneticPr fontId="2" type="noConversion"/>
  </si>
  <si>
    <t>星期</t>
    <phoneticPr fontId="2" type="noConversion"/>
  </si>
  <si>
    <t>熱量</t>
  </si>
  <si>
    <t>主食</t>
  </si>
  <si>
    <t>配菜</t>
    <phoneticPr fontId="2" type="noConversion"/>
  </si>
  <si>
    <t>白飯</t>
  </si>
  <si>
    <t>特餐</t>
    <phoneticPr fontId="2" type="noConversion"/>
  </si>
  <si>
    <t>主菜</t>
  </si>
  <si>
    <t>副菜</t>
  </si>
  <si>
    <t>青菜</t>
  </si>
  <si>
    <t>湯</t>
  </si>
  <si>
    <t xml:space="preserve"> </t>
    <phoneticPr fontId="2" type="noConversion"/>
  </si>
  <si>
    <t>特殊</t>
    <phoneticPr fontId="2" type="noConversion"/>
  </si>
  <si>
    <t>*配合愛心人士捐物使用,菜單以當天出餐菜色為主*</t>
    <phoneticPr fontId="2" type="noConversion"/>
  </si>
  <si>
    <t>~~~ 豬肉產地來源:臺灣 ~~~</t>
    <phoneticPr fontId="2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</si>
  <si>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2" type="noConversion"/>
  </si>
  <si>
    <t>k</t>
    <phoneticPr fontId="2" type="noConversion"/>
  </si>
  <si>
    <t>非基改大三角油豆腐50g(個)</t>
    <phoneticPr fontId="2" type="noConversion"/>
  </si>
  <si>
    <t>腿肉片9</t>
    <phoneticPr fontId="2" type="noConversion"/>
  </si>
  <si>
    <t>滷包</t>
    <phoneticPr fontId="2" type="noConversion"/>
  </si>
  <si>
    <t>油菜</t>
    <phoneticPr fontId="2" type="noConversion"/>
  </si>
  <si>
    <t>據點編號</t>
    <phoneticPr fontId="2" type="noConversion"/>
  </si>
  <si>
    <t>13</t>
    <phoneticPr fontId="2" type="noConversion"/>
  </si>
  <si>
    <t>早餐</t>
    <phoneticPr fontId="2" type="noConversion"/>
  </si>
  <si>
    <t>K</t>
    <phoneticPr fontId="2" type="noConversion"/>
  </si>
  <si>
    <t>午餐</t>
    <phoneticPr fontId="2" type="noConversion"/>
  </si>
  <si>
    <t>晚餐</t>
    <phoneticPr fontId="2" type="noConversion"/>
  </si>
  <si>
    <t>個</t>
    <phoneticPr fontId="2" type="noConversion"/>
  </si>
  <si>
    <t>開陽白菜</t>
  </si>
  <si>
    <t>切蒜</t>
    <phoneticPr fontId="2" type="noConversion"/>
  </si>
  <si>
    <t>刨絲</t>
    <phoneticPr fontId="2" type="noConversion"/>
  </si>
  <si>
    <t>菜頭炒雞絲</t>
    <phoneticPr fontId="2" type="noConversion"/>
  </si>
  <si>
    <t>蔥</t>
    <phoneticPr fontId="2" type="noConversion"/>
  </si>
  <si>
    <t>紅燒肉片</t>
    <phoneticPr fontId="2" type="noConversion"/>
  </si>
  <si>
    <t>蒸</t>
  </si>
  <si>
    <t>雞絲蛋炒飯</t>
    <phoneticPr fontId="2" type="noConversion"/>
  </si>
  <si>
    <t>快樂雞堡(50入)(卜蜂)</t>
    <phoneticPr fontId="2" type="noConversion"/>
  </si>
  <si>
    <t>洋蔥雞絲</t>
  </si>
  <si>
    <t>絞</t>
  </si>
  <si>
    <t>炸醬絞肉</t>
    <phoneticPr fontId="2" type="noConversion"/>
  </si>
  <si>
    <t>盒</t>
  </si>
  <si>
    <t>小磨坊椒鹽粉(1斤/盒)</t>
    <phoneticPr fontId="2" type="noConversion"/>
  </si>
  <si>
    <t>肉末冬粉煲</t>
    <phoneticPr fontId="2" type="noConversion"/>
  </si>
  <si>
    <t>竹筍貢丸湯</t>
    <phoneticPr fontId="2" type="noConversion"/>
  </si>
  <si>
    <t>豆腐味噌湯</t>
    <phoneticPr fontId="2" type="noConversion"/>
  </si>
  <si>
    <t>塔香油腐</t>
    <phoneticPr fontId="2" type="noConversion"/>
  </si>
  <si>
    <t>竹筍肉絲湯</t>
    <phoneticPr fontId="2" type="noConversion"/>
  </si>
  <si>
    <t>黑胡椒雞排</t>
    <phoneticPr fontId="2" type="noConversion"/>
  </si>
  <si>
    <t>今</t>
  </si>
  <si>
    <t>菇菇肉絲湯</t>
    <phoneticPr fontId="2" type="noConversion"/>
  </si>
  <si>
    <t>金針菇</t>
    <phoneticPr fontId="2" type="noConversion"/>
  </si>
  <si>
    <t>海芽豆腐湯</t>
    <phoneticPr fontId="2" type="noConversion"/>
  </si>
  <si>
    <t>肉末燒豆腐</t>
    <phoneticPr fontId="2" type="noConversion"/>
  </si>
  <si>
    <t>魷魚羹(通)</t>
    <phoneticPr fontId="2" type="noConversion"/>
  </si>
  <si>
    <t>大白菜羹湯</t>
    <phoneticPr fontId="2" type="noConversion"/>
  </si>
  <si>
    <t>竹筍絲(3K)(麒)</t>
    <phoneticPr fontId="2" type="noConversion"/>
  </si>
  <si>
    <t>雞絲炒麵</t>
    <phoneticPr fontId="2" type="noConversion"/>
  </si>
  <si>
    <t>什錦蔬菜炒飯</t>
    <phoneticPr fontId="2" type="noConversion"/>
  </si>
  <si>
    <t>紅燒扣肉</t>
    <phoneticPr fontId="2" type="noConversion"/>
  </si>
  <si>
    <t>菇菇肉絲湯</t>
  </si>
  <si>
    <t>塔香油腐</t>
  </si>
  <si>
    <t>海芽豆腐湯</t>
  </si>
  <si>
    <t>盒</t>
    <phoneticPr fontId="2" type="noConversion"/>
  </si>
  <si>
    <t>炸醬絞肉</t>
  </si>
  <si>
    <t>五香雞塊</t>
    <phoneticPr fontId="2" type="noConversion"/>
  </si>
  <si>
    <t>肉末冬粉煲</t>
  </si>
  <si>
    <t>大白菜羹湯</t>
  </si>
  <si>
    <t>黑胡椒雞腿</t>
    <phoneticPr fontId="2" type="noConversion"/>
  </si>
  <si>
    <t>雞腿6</t>
    <phoneticPr fontId="2" type="noConversion"/>
  </si>
  <si>
    <t>支</t>
    <phoneticPr fontId="2" type="noConversion"/>
  </si>
  <si>
    <t>大黃瓜</t>
    <phoneticPr fontId="2" type="noConversion"/>
  </si>
  <si>
    <t>黃瓜魷魚羹湯</t>
    <phoneticPr fontId="2" type="noConversion"/>
  </si>
  <si>
    <t>香滷燒肉</t>
  </si>
  <si>
    <t>香滷燒肉</t>
    <phoneticPr fontId="2" type="noConversion"/>
  </si>
  <si>
    <r>
      <rPr>
        <b/>
        <sz val="14"/>
        <color theme="1"/>
        <rFont val="Calibri"/>
        <family val="3"/>
      </rPr>
      <t>cas</t>
    </r>
    <r>
      <rPr>
        <b/>
        <sz val="14"/>
        <color theme="1"/>
        <rFont val="全真古印體"/>
        <family val="3"/>
        <charset val="136"/>
      </rPr>
      <t>肉丁</t>
    </r>
    <phoneticPr fontId="2" type="noConversion"/>
  </si>
  <si>
    <t>黑胡椒豬排</t>
    <phoneticPr fontId="2" type="noConversion"/>
  </si>
  <si>
    <t>鐵路肉排(90入)</t>
    <phoneticPr fontId="2" type="noConversion"/>
  </si>
  <si>
    <t>箱</t>
  </si>
  <si>
    <t>CAS蝦仁捲(100入)(3K)</t>
  </si>
  <si>
    <t>蝦仁捲</t>
    <phoneticPr fontId="2" type="noConversion"/>
  </si>
  <si>
    <t>豬排湯麵</t>
    <phoneticPr fontId="2" type="noConversion"/>
  </si>
  <si>
    <t>白麵</t>
    <phoneticPr fontId="2" type="noConversion"/>
  </si>
  <si>
    <t>白稀飯</t>
    <phoneticPr fontId="2" type="noConversion"/>
  </si>
  <si>
    <t>香園麵包</t>
    <phoneticPr fontId="2" type="noConversion"/>
  </si>
  <si>
    <t>波霸奶茶</t>
    <phoneticPr fontId="2" type="noConversion"/>
  </si>
  <si>
    <t>麵包</t>
    <phoneticPr fontId="2" type="noConversion"/>
  </si>
  <si>
    <t>奶茶</t>
    <phoneticPr fontId="2" type="noConversion"/>
  </si>
  <si>
    <t>雞茸瘦肉炒麵</t>
    <phoneticPr fontId="2" type="noConversion"/>
  </si>
  <si>
    <t>紅燒雞堡</t>
    <phoneticPr fontId="2" type="noConversion"/>
  </si>
  <si>
    <t>玉帆無骨香雞排(80入)</t>
    <phoneticPr fontId="2" type="noConversion"/>
  </si>
  <si>
    <t>箱</t>
    <phoneticPr fontId="2" type="noConversion"/>
  </si>
  <si>
    <t>醬燒雞排</t>
    <phoneticPr fontId="2" type="noConversion"/>
  </si>
  <si>
    <t>椒香魷魚片</t>
    <phoneticPr fontId="2" type="noConversion"/>
  </si>
  <si>
    <t>麥香奶茶</t>
    <phoneticPr fontId="2" type="noConversion"/>
  </si>
  <si>
    <t>醬燒肉絲</t>
    <phoneticPr fontId="2" type="noConversion"/>
  </si>
  <si>
    <t>青椒炒香片</t>
    <phoneticPr fontId="2" type="noConversion"/>
  </si>
  <si>
    <t>五穀米漿</t>
    <phoneticPr fontId="2" type="noConversion"/>
  </si>
  <si>
    <t>桶</t>
    <phoneticPr fontId="2" type="noConversion"/>
  </si>
  <si>
    <t>五香滷蛋</t>
    <phoneticPr fontId="2" type="noConversion"/>
  </si>
  <si>
    <t>油蔥肉絲炒米粉</t>
    <phoneticPr fontId="2" type="noConversion"/>
  </si>
  <si>
    <t>什錦肉絲炒飯</t>
    <phoneticPr fontId="2" type="noConversion"/>
  </si>
  <si>
    <t>金喜豬排</t>
    <phoneticPr fontId="2" type="noConversion"/>
  </si>
  <si>
    <t>貢丸</t>
    <phoneticPr fontId="2" type="noConversion"/>
  </si>
  <si>
    <t>CAS絞肉</t>
    <phoneticPr fontId="2" type="noConversion"/>
  </si>
  <si>
    <t>肉絲炒麵</t>
    <phoneticPr fontId="2" type="noConversion"/>
  </si>
  <si>
    <t>綠豆湯</t>
    <phoneticPr fontId="2" type="noConversion"/>
  </si>
  <si>
    <t>綠豆</t>
    <phoneticPr fontId="2" type="noConversion"/>
  </si>
  <si>
    <t>米</t>
  </si>
  <si>
    <t>五香麵筋</t>
    <phoneticPr fontId="2" type="noConversion"/>
  </si>
  <si>
    <t>素肉鬆</t>
    <phoneticPr fontId="2" type="noConversion"/>
  </si>
  <si>
    <t>麵筋泡</t>
    <phoneticPr fontId="2" type="noConversion"/>
  </si>
  <si>
    <t>廖建榮-李麗華</t>
    <phoneticPr fontId="2" type="noConversion"/>
  </si>
  <si>
    <t>洗選蛋</t>
    <phoneticPr fontId="2" type="noConversion"/>
  </si>
  <si>
    <t>南瓜滑蛋</t>
  </si>
  <si>
    <t>南瓜滑蛋</t>
    <phoneticPr fontId="2" type="noConversion"/>
  </si>
  <si>
    <t>南瓜</t>
    <phoneticPr fontId="2" type="noConversion"/>
  </si>
  <si>
    <t>洋蔥肉片</t>
  </si>
  <si>
    <t>洋蔥肉片</t>
    <phoneticPr fontId="2" type="noConversion"/>
  </si>
  <si>
    <t>庫存16k</t>
    <phoneticPr fontId="2" type="noConversion"/>
  </si>
  <si>
    <t>牛蕃茄</t>
    <phoneticPr fontId="2" type="noConversion"/>
  </si>
  <si>
    <t>k</t>
    <phoneticPr fontId="2" type="noConversion"/>
  </si>
  <si>
    <t>生香菇</t>
    <phoneticPr fontId="2" type="noConversion"/>
  </si>
  <si>
    <t>結菜貢丸湯</t>
    <phoneticPr fontId="2" type="noConversion"/>
  </si>
  <si>
    <t>大頭菜</t>
    <phoneticPr fontId="2" type="noConversion"/>
  </si>
  <si>
    <t>紅白炒蛋</t>
  </si>
  <si>
    <t>紅白炒蛋</t>
    <phoneticPr fontId="2" type="noConversion"/>
  </si>
  <si>
    <t>絲瓜麵線</t>
  </si>
  <si>
    <t>絲瓜麵線</t>
    <phoneticPr fontId="2" type="noConversion"/>
  </si>
  <si>
    <t>絲瓜</t>
    <phoneticPr fontId="2" type="noConversion"/>
  </si>
  <si>
    <t>白麵線</t>
    <phoneticPr fontId="2" type="noConversion"/>
  </si>
  <si>
    <t>咖哩燴飯</t>
    <phoneticPr fontId="2" type="noConversion"/>
  </si>
  <si>
    <t>咖哩雞丁</t>
    <phoneticPr fontId="2" type="noConversion"/>
  </si>
  <si>
    <t>雞丁</t>
    <phoneticPr fontId="2" type="noConversion"/>
  </si>
  <si>
    <t>洋芋</t>
    <phoneticPr fontId="2" type="noConversion"/>
  </si>
  <si>
    <t>洋蔥</t>
    <phoneticPr fontId="2" type="noConversion"/>
  </si>
  <si>
    <t>紅蘿蔔</t>
    <phoneticPr fontId="2" type="noConversion"/>
  </si>
  <si>
    <t>油皮白菜</t>
  </si>
  <si>
    <t>油皮白菜</t>
    <phoneticPr fontId="2" type="noConversion"/>
  </si>
  <si>
    <t>大油皮</t>
    <phoneticPr fontId="2" type="noConversion"/>
  </si>
  <si>
    <t>冬瓜丸湯</t>
    <phoneticPr fontId="2" type="noConversion"/>
  </si>
  <si>
    <t>花枝丸</t>
    <phoneticPr fontId="2" type="noConversion"/>
  </si>
  <si>
    <t>減45人</t>
    <phoneticPr fontId="2" type="noConversion"/>
  </si>
  <si>
    <t>三色腿丁炒蛋</t>
    <phoneticPr fontId="2" type="noConversion"/>
  </si>
  <si>
    <t>cas絞肉</t>
    <phoneticPr fontId="2" type="noConversion"/>
  </si>
  <si>
    <t>雞絲繪飯</t>
    <phoneticPr fontId="2" type="noConversion"/>
  </si>
  <si>
    <t>三杯茄子</t>
    <phoneticPr fontId="2" type="noConversion"/>
  </si>
  <si>
    <t>茄子</t>
    <phoneticPr fontId="2" type="noConversion"/>
  </si>
  <si>
    <t>cas絞肉</t>
    <phoneticPr fontId="2" type="noConversion"/>
  </si>
  <si>
    <t>九層塔</t>
    <phoneticPr fontId="2" type="noConversion"/>
  </si>
  <si>
    <t>榨菜絲(麒)</t>
    <phoneticPr fontId="2" type="noConversion"/>
  </si>
  <si>
    <t>中式香腸(鼎)</t>
    <phoneticPr fontId="2" type="noConversion"/>
  </si>
  <si>
    <t>有雞商行</t>
    <phoneticPr fontId="2" type="noConversion"/>
  </si>
  <si>
    <t>雞茸瘦肉炒麵</t>
  </si>
  <si>
    <t>巨昌</t>
    <phoneticPr fontId="2" type="noConversion"/>
  </si>
  <si>
    <t>浤賀有限公司</t>
    <phoneticPr fontId="2" type="noConversion"/>
  </si>
  <si>
    <t>永成蛋品股份有限公司</t>
    <phoneticPr fontId="2" type="noConversion"/>
  </si>
  <si>
    <t>新華商行</t>
    <phoneticPr fontId="2" type="noConversion"/>
  </si>
  <si>
    <t>普惠食品企業有限公司</t>
    <phoneticPr fontId="2" type="noConversion"/>
  </si>
  <si>
    <t>張德樂</t>
    <phoneticPr fontId="2" type="noConversion"/>
  </si>
  <si>
    <t>廖建榮</t>
    <phoneticPr fontId="2" type="noConversion"/>
  </si>
  <si>
    <t>榮洲食品股份有限公司</t>
    <phoneticPr fontId="2" type="noConversion"/>
  </si>
  <si>
    <t>立維行</t>
    <phoneticPr fontId="2" type="noConversion"/>
  </si>
  <si>
    <t>名豆行-林炳康</t>
    <phoneticPr fontId="2" type="noConversion"/>
  </si>
  <si>
    <t>寰宇國際食品有限公司(4)</t>
    <phoneticPr fontId="2" type="noConversion"/>
  </si>
  <si>
    <t>牛蕃茄(上)</t>
    <phoneticPr fontId="2" type="noConversion"/>
  </si>
  <si>
    <t>K</t>
    <phoneticPr fontId="2" type="noConversion"/>
  </si>
  <si>
    <t>廖萬壽</t>
    <phoneticPr fontId="2" type="noConversion"/>
  </si>
  <si>
    <t>油蔥肉絲炒米粉</t>
  </si>
  <si>
    <t>玉釩食品股份有限公司</t>
    <phoneticPr fontId="2" type="noConversion"/>
  </si>
  <si>
    <t>正泰農產行-蔡沛威</t>
    <phoneticPr fontId="2" type="noConversion"/>
  </si>
  <si>
    <t>寰宇國際食品有限公司(3)</t>
    <phoneticPr fontId="2" type="noConversion"/>
  </si>
  <si>
    <t>圓福農場</t>
    <phoneticPr fontId="2" type="noConversion"/>
  </si>
  <si>
    <t>醬燒肉絲</t>
  </si>
  <si>
    <t>欣立行</t>
    <phoneticPr fontId="2" type="noConversion"/>
  </si>
  <si>
    <t>青椒炒香片</t>
  </si>
  <si>
    <t>冠霖物流有限公司</t>
    <phoneticPr fontId="2" type="noConversion"/>
  </si>
  <si>
    <t>宏美食品有限公司</t>
    <phoneticPr fontId="2" type="noConversion"/>
  </si>
  <si>
    <t>麵筋泡(1.2K/包)</t>
    <phoneticPr fontId="2" type="noConversion"/>
  </si>
  <si>
    <t>何鳳琪</t>
    <phoneticPr fontId="2" type="noConversion"/>
  </si>
  <si>
    <t>台灣糖業股份有限公司</t>
    <phoneticPr fontId="2" type="noConversion"/>
  </si>
  <si>
    <t>黑胡椒豬排</t>
  </si>
  <si>
    <t>滷包(10小包/袋)</t>
    <phoneticPr fontId="2" type="noConversion"/>
  </si>
  <si>
    <t>袋</t>
    <phoneticPr fontId="2" type="noConversion"/>
  </si>
  <si>
    <t>立德食品股份有限公司</t>
    <phoneticPr fontId="2" type="noConversion"/>
  </si>
  <si>
    <t>大頭菜</t>
    <phoneticPr fontId="2" type="noConversion"/>
  </si>
  <si>
    <t>綠榮農產</t>
    <phoneticPr fontId="2" type="noConversion"/>
  </si>
  <si>
    <t>和榮意食品有限公司</t>
    <phoneticPr fontId="2" type="noConversion"/>
  </si>
  <si>
    <t>竹筍肉絲湯</t>
  </si>
  <si>
    <t>黑胡椒雞腿</t>
  </si>
  <si>
    <t>台灣卜蜂企業股份有限公司(調理)</t>
    <phoneticPr fontId="2" type="noConversion"/>
  </si>
  <si>
    <t>紅燒雞堡</t>
  </si>
  <si>
    <t>塔香茄子</t>
    <phoneticPr fontId="2" type="noConversion"/>
  </si>
  <si>
    <t>塔香茄子</t>
  </si>
  <si>
    <t>什錦肉絲炒飯</t>
  </si>
  <si>
    <t>肉末燒豆腐</t>
  </si>
  <si>
    <t>桂冠實業股份有限公司</t>
    <phoneticPr fontId="2" type="noConversion"/>
  </si>
  <si>
    <t>椒香魷魚片</t>
  </si>
  <si>
    <t>肉絲炒麵</t>
  </si>
  <si>
    <t>黃瓜魷魚羹湯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</si>
</sst>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"/>
    <numFmt numFmtId="177" formatCode="0.0"/>
    <numFmt numFmtId="178" formatCode="[$-404]aaaa;@"/>
    <numFmt numFmtId="179" formatCode="0&quot;kcal&quot;"/>
  </numFmts>
  <fonts count="4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name val="全真古印體"/>
      <family val="3"/>
      <charset val="136"/>
    </font>
    <font>
      <b/>
      <sz val="20"/>
      <color rgb="FFFF0000"/>
      <name val="全真古印體"/>
      <family val="3"/>
      <charset val="136"/>
    </font>
    <font>
      <sz val="12"/>
      <color theme="1"/>
      <name val="全真古印體"/>
      <family val="3"/>
      <charset val="136"/>
    </font>
    <font>
      <b/>
      <sz val="14"/>
      <color theme="1"/>
      <name val="全真古印體"/>
      <family val="3"/>
      <charset val="136"/>
    </font>
    <font>
      <b/>
      <sz val="14"/>
      <color rgb="FF000000"/>
      <name val="全真古印體"/>
      <family val="3"/>
      <charset val="136"/>
    </font>
    <font>
      <b/>
      <sz val="12"/>
      <name val="全真古印體"/>
      <family val="3"/>
      <charset val="136"/>
    </font>
    <font>
      <b/>
      <sz val="14"/>
      <color indexed="8"/>
      <name val="全真古印體"/>
      <family val="3"/>
      <charset val="136"/>
    </font>
    <font>
      <b/>
      <sz val="14"/>
      <color rgb="FFFF0000"/>
      <name val="全真古印體"/>
      <family val="3"/>
      <charset val="136"/>
    </font>
    <font>
      <b/>
      <sz val="16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b/>
      <sz val="12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9"/>
      <name val="標楷體"/>
      <family val="4"/>
      <charset val="136"/>
    </font>
    <font>
      <b/>
      <sz val="14"/>
      <name val="新細明體"/>
      <family val="3"/>
      <charset val="136"/>
    </font>
    <font>
      <b/>
      <sz val="14"/>
      <color theme="1"/>
      <name val="Calibri"/>
      <family val="3"/>
    </font>
    <font>
      <b/>
      <sz val="10"/>
      <name val="標楷體"/>
      <family val="4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4"/>
      <name val="細明體"/>
      <family val="3"/>
      <charset val="136"/>
    </font>
    <font>
      <sz val="16"/>
      <color theme="1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新細明體"/>
      <family val="1"/>
      <charset val="136"/>
    </font>
    <font>
      <sz val="16"/>
      <name val="Times New Roman"/>
      <family val="1"/>
    </font>
    <font>
      <sz val="16"/>
      <name val="細明體"/>
      <family val="3"/>
      <charset val="136"/>
    </font>
    <font>
      <b/>
      <sz val="14"/>
      <name val="新細明體"/>
      <family val="1"/>
      <charset val="136"/>
    </font>
    <font>
      <b/>
      <sz val="16"/>
      <color rgb="FF000000"/>
      <name val="全真古印體"/>
      <family val="3"/>
      <charset val="136"/>
    </font>
    <font>
      <b/>
      <sz val="14"/>
      <name val="微軟正黑體"/>
      <family val="3"/>
      <charset val="136"/>
    </font>
    <font>
      <sz val="14"/>
      <color theme="1"/>
      <name val="新細明體"/>
      <family val="1"/>
      <charset val="136"/>
    </font>
    <font>
      <sz val="16"/>
      <color theme="1"/>
      <name val="Times New Roman"/>
      <family val="1"/>
    </font>
    <font>
      <sz val="16"/>
      <color theme="1"/>
      <name val="細明體"/>
      <family val="3"/>
      <charset val="136"/>
    </font>
    <font>
      <b/>
      <sz val="10"/>
      <color rgb="FF7030A0"/>
      <name val="標楷體"/>
      <family val="4"/>
      <charset val="136"/>
    </font>
    <font>
      <b/>
      <sz val="16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color theme="1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71">
    <xf numFmtId="0" fontId="0" fillId="0" borderId="0" xfId="0">
      <alignment vertical="center"/>
    </xf>
    <xf numFmtId="0" fontId="3" fillId="2" borderId="26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7" xfId="0" applyFont="1" applyFill="1" applyBorder="1">
      <alignment vertical="center"/>
    </xf>
    <xf numFmtId="0" fontId="3" fillId="0" borderId="0" xfId="0" applyFo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38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36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3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37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3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shrinkToFit="1"/>
    </xf>
    <xf numFmtId="0" fontId="9" fillId="0" borderId="33" xfId="0" applyFont="1" applyBorder="1">
      <alignment vertical="center"/>
    </xf>
    <xf numFmtId="0" fontId="9" fillId="0" borderId="0" xfId="0" applyFont="1">
      <alignment vertical="center"/>
    </xf>
    <xf numFmtId="0" fontId="9" fillId="0" borderId="33" xfId="0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177" fontId="3" fillId="0" borderId="3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right" vertical="center"/>
    </xf>
    <xf numFmtId="0" fontId="8" fillId="0" borderId="39" xfId="0" applyFont="1" applyBorder="1">
      <alignment vertical="center"/>
    </xf>
    <xf numFmtId="0" fontId="8" fillId="0" borderId="38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33" xfId="0" applyFont="1" applyBorder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0" fontId="0" fillId="2" borderId="0" xfId="0" quotePrefix="1" applyFill="1" applyAlignment="1" applyProtection="1">
      <alignment vertical="center" shrinkToFit="1"/>
      <protection locked="0"/>
    </xf>
    <xf numFmtId="14" fontId="0" fillId="0" borderId="0" xfId="0" applyNumberFormat="1" applyAlignment="1" applyProtection="1">
      <alignment horizontal="center" vertical="center" shrinkToFit="1"/>
      <protection locked="0"/>
    </xf>
    <xf numFmtId="14" fontId="0" fillId="2" borderId="0" xfId="0" applyNumberFormat="1" applyFill="1" applyAlignment="1" applyProtection="1">
      <alignment vertical="center" shrinkToFit="1"/>
      <protection locked="0"/>
    </xf>
    <xf numFmtId="0" fontId="12" fillId="0" borderId="0" xfId="0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14" fontId="0" fillId="0" borderId="0" xfId="0" applyNumberFormat="1">
      <alignment vertical="center"/>
    </xf>
    <xf numFmtId="0" fontId="13" fillId="0" borderId="0" xfId="0" applyFont="1" applyAlignment="1" applyProtection="1">
      <alignment shrinkToFit="1"/>
      <protection locked="0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14" fontId="19" fillId="4" borderId="11" xfId="1" applyNumberFormat="1" applyFont="1" applyFill="1" applyBorder="1" applyAlignment="1">
      <alignment horizontal="center" vertical="center"/>
    </xf>
    <xf numFmtId="14" fontId="19" fillId="0" borderId="0" xfId="1" applyNumberFormat="1" applyFont="1" applyAlignment="1">
      <alignment horizontal="center" vertical="center"/>
    </xf>
    <xf numFmtId="178" fontId="19" fillId="0" borderId="15" xfId="1" applyNumberFormat="1" applyFont="1" applyBorder="1" applyAlignment="1">
      <alignment horizontal="center" vertical="center" shrinkToFit="1"/>
    </xf>
    <xf numFmtId="178" fontId="19" fillId="0" borderId="12" xfId="1" applyNumberFormat="1" applyFont="1" applyBorder="1" applyAlignment="1">
      <alignment horizontal="center" vertical="center" shrinkToFit="1"/>
    </xf>
    <xf numFmtId="178" fontId="19" fillId="0" borderId="50" xfId="1" applyNumberFormat="1" applyFont="1" applyBorder="1" applyAlignment="1">
      <alignment horizontal="center" vertical="center" shrinkToFit="1"/>
    </xf>
    <xf numFmtId="178" fontId="19" fillId="0" borderId="51" xfId="1" applyNumberFormat="1" applyFont="1" applyBorder="1" applyAlignment="1">
      <alignment horizontal="center" vertical="center" shrinkToFit="1"/>
    </xf>
    <xf numFmtId="178" fontId="19" fillId="0" borderId="52" xfId="1" applyNumberFormat="1" applyFont="1" applyBorder="1" applyAlignment="1">
      <alignment horizontal="center" vertical="center" shrinkToFit="1"/>
    </xf>
    <xf numFmtId="178" fontId="19" fillId="0" borderId="53" xfId="1" applyNumberFormat="1" applyFont="1" applyBorder="1" applyAlignment="1">
      <alignment horizontal="center" vertical="center" shrinkToFit="1"/>
    </xf>
    <xf numFmtId="178" fontId="19" fillId="0" borderId="54" xfId="1" applyNumberFormat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shrinkToFit="1"/>
    </xf>
    <xf numFmtId="0" fontId="19" fillId="0" borderId="16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9" fillId="5" borderId="16" xfId="1" applyFont="1" applyFill="1" applyBorder="1" applyAlignment="1">
      <alignment horizontal="center" vertical="center" shrinkToFit="1"/>
    </xf>
    <xf numFmtId="0" fontId="19" fillId="5" borderId="11" xfId="1" applyFont="1" applyFill="1" applyBorder="1" applyAlignment="1">
      <alignment horizontal="center" vertical="center" shrinkToFit="1"/>
    </xf>
    <xf numFmtId="0" fontId="19" fillId="0" borderId="55" xfId="1" applyFont="1" applyBorder="1" applyAlignment="1">
      <alignment horizontal="center" vertical="center" shrinkToFit="1"/>
    </xf>
    <xf numFmtId="0" fontId="19" fillId="0" borderId="48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19" fillId="0" borderId="19" xfId="1" applyFont="1" applyBorder="1" applyAlignment="1">
      <alignment horizontal="center" vertical="center" shrinkToFit="1"/>
    </xf>
    <xf numFmtId="0" fontId="19" fillId="0" borderId="18" xfId="1" applyFont="1" applyBorder="1" applyAlignment="1">
      <alignment horizontal="center" vertical="center" shrinkToFit="1"/>
    </xf>
    <xf numFmtId="0" fontId="19" fillId="5" borderId="19" xfId="1" applyFont="1" applyFill="1" applyBorder="1" applyAlignment="1">
      <alignment horizontal="center" vertical="center" shrinkToFit="1"/>
    </xf>
    <xf numFmtId="0" fontId="19" fillId="5" borderId="18" xfId="1" applyFont="1" applyFill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0" fontId="19" fillId="0" borderId="2" xfId="1" applyFont="1" applyBorder="1" applyAlignment="1">
      <alignment horizontal="center" vertical="center" shrinkToFit="1"/>
    </xf>
    <xf numFmtId="0" fontId="19" fillId="0" borderId="17" xfId="1" applyFont="1" applyBorder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shrinkToFit="1"/>
    </xf>
    <xf numFmtId="0" fontId="19" fillId="0" borderId="51" xfId="1" applyFont="1" applyBorder="1" applyAlignment="1">
      <alignment horizontal="center" vertical="center" shrinkToFit="1"/>
    </xf>
    <xf numFmtId="0" fontId="19" fillId="5" borderId="51" xfId="1" applyFont="1" applyFill="1" applyBorder="1" applyAlignment="1">
      <alignment horizontal="center" vertical="center" shrinkToFit="1"/>
    </xf>
    <xf numFmtId="0" fontId="19" fillId="0" borderId="54" xfId="1" applyFont="1" applyBorder="1" applyAlignment="1">
      <alignment horizontal="center" vertical="center" shrinkToFit="1"/>
    </xf>
    <xf numFmtId="0" fontId="19" fillId="0" borderId="53" xfId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 shrinkToFit="1"/>
    </xf>
    <xf numFmtId="0" fontId="19" fillId="0" borderId="56" xfId="1" applyFont="1" applyBorder="1" applyAlignment="1">
      <alignment horizontal="center" vertical="center" shrinkToFit="1"/>
    </xf>
    <xf numFmtId="0" fontId="19" fillId="5" borderId="20" xfId="1" applyFont="1" applyFill="1" applyBorder="1" applyAlignment="1">
      <alignment horizontal="center" vertical="center" shrinkToFit="1"/>
    </xf>
    <xf numFmtId="0" fontId="19" fillId="0" borderId="57" xfId="1" applyFont="1" applyBorder="1" applyAlignment="1">
      <alignment horizontal="center" vertical="center" shrinkToFit="1"/>
    </xf>
    <xf numFmtId="0" fontId="19" fillId="0" borderId="23" xfId="1" applyFont="1" applyBorder="1" applyAlignment="1">
      <alignment horizontal="center" vertical="center" shrinkToFit="1"/>
    </xf>
    <xf numFmtId="0" fontId="19" fillId="0" borderId="49" xfId="1" applyFont="1" applyBorder="1" applyAlignment="1">
      <alignment horizontal="center" vertical="center" shrinkToFit="1"/>
    </xf>
    <xf numFmtId="0" fontId="19" fillId="0" borderId="58" xfId="1" applyFont="1" applyBorder="1" applyAlignment="1">
      <alignment horizontal="center" vertical="center" shrinkToFit="1"/>
    </xf>
    <xf numFmtId="0" fontId="19" fillId="0" borderId="21" xfId="1" applyFont="1" applyBorder="1" applyAlignment="1">
      <alignment horizontal="center" vertical="center" shrinkToFit="1"/>
    </xf>
    <xf numFmtId="0" fontId="19" fillId="0" borderId="59" xfId="1" applyFont="1" applyBorder="1" applyAlignment="1">
      <alignment horizontal="center" vertical="center" shrinkToFit="1"/>
    </xf>
    <xf numFmtId="0" fontId="19" fillId="0" borderId="60" xfId="1" applyFont="1" applyBorder="1" applyAlignment="1">
      <alignment horizontal="center" vertical="center" shrinkToFit="1"/>
    </xf>
    <xf numFmtId="0" fontId="19" fillId="0" borderId="61" xfId="1" applyFont="1" applyBorder="1" applyAlignment="1">
      <alignment horizontal="center" vertical="center" shrinkToFit="1"/>
    </xf>
    <xf numFmtId="179" fontId="19" fillId="0" borderId="46" xfId="1" applyNumberFormat="1" applyFont="1" applyBorder="1" applyAlignment="1">
      <alignment horizontal="center" vertical="center" shrinkToFit="1"/>
    </xf>
    <xf numFmtId="179" fontId="19" fillId="0" borderId="16" xfId="1" applyNumberFormat="1" applyFont="1" applyBorder="1" applyAlignment="1">
      <alignment horizontal="center" vertical="center" shrinkToFit="1"/>
    </xf>
    <xf numFmtId="179" fontId="19" fillId="0" borderId="55" xfId="1" applyNumberFormat="1" applyFont="1" applyBorder="1" applyAlignment="1">
      <alignment horizontal="center" vertical="center" shrinkToFit="1"/>
    </xf>
    <xf numFmtId="0" fontId="19" fillId="2" borderId="1" xfId="1" applyFont="1" applyFill="1" applyBorder="1" applyAlignment="1">
      <alignment horizontal="center" vertical="center" shrinkToFit="1"/>
    </xf>
    <xf numFmtId="179" fontId="19" fillId="0" borderId="2" xfId="1" applyNumberFormat="1" applyFont="1" applyBorder="1" applyAlignment="1">
      <alignment horizontal="center" vertical="center" shrinkToFit="1"/>
    </xf>
    <xf numFmtId="0" fontId="19" fillId="0" borderId="2" xfId="1" applyFont="1" applyBorder="1" applyAlignment="1">
      <alignment horizontal="center" shrinkToFit="1"/>
    </xf>
    <xf numFmtId="0" fontId="19" fillId="0" borderId="19" xfId="1" applyFont="1" applyBorder="1" applyAlignment="1">
      <alignment horizontal="center" shrinkToFit="1"/>
    </xf>
    <xf numFmtId="0" fontId="19" fillId="3" borderId="0" xfId="1" applyFont="1" applyFill="1" applyAlignment="1">
      <alignment horizontal="center" vertical="center" shrinkToFit="1"/>
    </xf>
    <xf numFmtId="0" fontId="19" fillId="0" borderId="20" xfId="1" applyFont="1" applyBorder="1" applyAlignment="1">
      <alignment vertical="center" shrinkToFit="1"/>
    </xf>
    <xf numFmtId="0" fontId="19" fillId="0" borderId="3" xfId="1" applyFont="1" applyBorder="1" applyAlignment="1">
      <alignment horizontal="center" vertical="center" shrinkToFit="1"/>
    </xf>
    <xf numFmtId="0" fontId="19" fillId="0" borderId="10" xfId="1" applyFont="1" applyBorder="1" applyAlignment="1">
      <alignment horizontal="center" vertical="center" shrinkToFit="1"/>
    </xf>
    <xf numFmtId="0" fontId="19" fillId="0" borderId="62" xfId="1" applyFont="1" applyBorder="1" applyAlignment="1">
      <alignment horizontal="center" vertical="center" shrinkToFit="1"/>
    </xf>
    <xf numFmtId="0" fontId="19" fillId="0" borderId="22" xfId="1" applyFont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 shrinkToFit="1"/>
    </xf>
    <xf numFmtId="179" fontId="19" fillId="0" borderId="6" xfId="1" applyNumberFormat="1" applyFont="1" applyBorder="1" applyAlignment="1">
      <alignment horizontal="center" vertical="center" shrinkToFit="1"/>
    </xf>
    <xf numFmtId="0" fontId="19" fillId="0" borderId="19" xfId="1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8" fillId="0" borderId="9" xfId="1" applyFont="1" applyBorder="1" applyAlignment="1">
      <alignment horizontal="center"/>
    </xf>
    <xf numFmtId="0" fontId="20" fillId="0" borderId="0" xfId="1" applyFont="1"/>
    <xf numFmtId="0" fontId="18" fillId="0" borderId="0" xfId="1" applyFont="1"/>
    <xf numFmtId="0" fontId="22" fillId="0" borderId="0" xfId="1" applyFont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20" fillId="0" borderId="0" xfId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23" fillId="0" borderId="33" xfId="0" applyFont="1" applyBorder="1" applyAlignment="1">
      <alignment vertical="center" shrinkToFit="1"/>
    </xf>
    <xf numFmtId="0" fontId="6" fillId="0" borderId="33" xfId="0" applyFont="1" applyBorder="1" applyAlignment="1" applyProtection="1">
      <alignment vertical="center" shrinkToFit="1"/>
      <protection locked="0"/>
    </xf>
    <xf numFmtId="0" fontId="11" fillId="0" borderId="19" xfId="1" applyFont="1" applyBorder="1" applyAlignment="1">
      <alignment horizontal="left" vertical="center" shrinkToFit="1"/>
    </xf>
    <xf numFmtId="0" fontId="19" fillId="3" borderId="19" xfId="1" applyFont="1" applyFill="1" applyBorder="1" applyAlignment="1">
      <alignment horizontal="center" vertical="center" shrinkToFit="1"/>
    </xf>
    <xf numFmtId="1" fontId="3" fillId="0" borderId="36" xfId="0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177" fontId="3" fillId="0" borderId="0" xfId="0" applyNumberFormat="1" applyFont="1" applyAlignment="1">
      <alignment horizontal="center" vertical="center"/>
    </xf>
    <xf numFmtId="0" fontId="11" fillId="0" borderId="0" xfId="2" applyFont="1" applyAlignment="1">
      <alignment horizontal="left"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/>
    <xf numFmtId="0" fontId="29" fillId="0" borderId="0" xfId="0" applyFont="1" applyAlignment="1">
      <alignment shrinkToFit="1"/>
    </xf>
    <xf numFmtId="0" fontId="30" fillId="0" borderId="0" xfId="0" applyFont="1" applyAlignment="1"/>
    <xf numFmtId="0" fontId="31" fillId="0" borderId="0" xfId="0" applyFont="1" applyAlignment="1"/>
    <xf numFmtId="0" fontId="32" fillId="0" borderId="0" xfId="0" applyFont="1" applyAlignment="1"/>
    <xf numFmtId="0" fontId="33" fillId="0" borderId="0" xfId="0" applyFont="1" applyAlignment="1"/>
    <xf numFmtId="0" fontId="31" fillId="0" borderId="0" xfId="0" applyFont="1" applyAlignment="1">
      <alignment shrinkToFit="1"/>
    </xf>
    <xf numFmtId="0" fontId="32" fillId="0" borderId="0" xfId="0" applyFont="1" applyAlignment="1">
      <alignment shrinkToFit="1"/>
    </xf>
    <xf numFmtId="0" fontId="33" fillId="0" borderId="0" xfId="0" applyFont="1" applyAlignment="1">
      <alignment shrinkToFit="1"/>
    </xf>
    <xf numFmtId="0" fontId="31" fillId="0" borderId="0" xfId="0" applyFont="1" applyAlignment="1">
      <alignment horizontal="left"/>
    </xf>
    <xf numFmtId="0" fontId="26" fillId="0" borderId="0" xfId="0" applyFont="1" applyAlignment="1">
      <alignment shrinkToFit="1"/>
    </xf>
    <xf numFmtId="0" fontId="34" fillId="0" borderId="0" xfId="0" applyFont="1" applyAlignment="1">
      <alignment shrinkToFit="1"/>
    </xf>
    <xf numFmtId="0" fontId="27" fillId="0" borderId="0" xfId="0" applyFont="1" applyAlignment="1">
      <alignment shrinkToFit="1"/>
    </xf>
    <xf numFmtId="0" fontId="28" fillId="0" borderId="0" xfId="0" applyFont="1" applyAlignment="1">
      <alignment shrinkToFit="1"/>
    </xf>
    <xf numFmtId="0" fontId="34" fillId="0" borderId="0" xfId="0" applyFont="1" applyAlignment="1">
      <alignment horizontal="right" shrinkToFit="1"/>
    </xf>
    <xf numFmtId="0" fontId="34" fillId="0" borderId="0" xfId="0" applyFont="1" applyAlignment="1">
      <alignment horizontal="left" shrinkToFit="1"/>
    </xf>
    <xf numFmtId="0" fontId="34" fillId="0" borderId="0" xfId="0" applyFont="1" applyAlignment="1"/>
    <xf numFmtId="0" fontId="35" fillId="0" borderId="0" xfId="0" applyFont="1">
      <alignment vertical="center"/>
    </xf>
    <xf numFmtId="179" fontId="19" fillId="3" borderId="2" xfId="1" applyNumberFormat="1" applyFont="1" applyFill="1" applyBorder="1" applyAlignment="1">
      <alignment horizontal="center" vertical="center" shrinkToFit="1"/>
    </xf>
    <xf numFmtId="0" fontId="36" fillId="0" borderId="19" xfId="0" applyFont="1" applyBorder="1">
      <alignment vertical="center"/>
    </xf>
    <xf numFmtId="0" fontId="36" fillId="0" borderId="33" xfId="0" applyFont="1" applyBorder="1" applyAlignment="1">
      <alignment vertical="center" shrinkToFit="1"/>
    </xf>
    <xf numFmtId="0" fontId="36" fillId="0" borderId="16" xfId="0" applyFont="1" applyBorder="1">
      <alignment vertical="center"/>
    </xf>
    <xf numFmtId="0" fontId="36" fillId="0" borderId="13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10" fillId="0" borderId="33" xfId="0" applyFont="1" applyBorder="1" applyAlignment="1">
      <alignment horizontal="left" vertical="center" shrinkToFit="1"/>
    </xf>
    <xf numFmtId="0" fontId="37" fillId="0" borderId="0" xfId="0" applyFont="1" applyAlignment="1">
      <alignment shrinkToFit="1"/>
    </xf>
    <xf numFmtId="0" fontId="37" fillId="0" borderId="0" xfId="0" applyFont="1" applyAlignment="1"/>
    <xf numFmtId="0" fontId="25" fillId="0" borderId="0" xfId="0" applyFont="1" applyAlignment="1" applyProtection="1">
      <alignment vertical="center" shrinkToFit="1"/>
      <protection locked="0"/>
    </xf>
    <xf numFmtId="0" fontId="37" fillId="0" borderId="0" xfId="0" applyFont="1" applyAlignment="1">
      <alignment horizontal="right" shrinkToFit="1"/>
    </xf>
    <xf numFmtId="0" fontId="37" fillId="0" borderId="0" xfId="0" applyFont="1" applyAlignment="1">
      <alignment horizontal="left" shrinkToFit="1"/>
    </xf>
    <xf numFmtId="0" fontId="38" fillId="0" borderId="0" xfId="0" applyFont="1" applyAlignment="1">
      <alignment shrinkToFit="1"/>
    </xf>
    <xf numFmtId="0" fontId="39" fillId="0" borderId="0" xfId="0" applyFont="1" applyAlignment="1">
      <alignment shrinkToFit="1"/>
    </xf>
    <xf numFmtId="0" fontId="40" fillId="0" borderId="0" xfId="0" applyFont="1" applyAlignment="1">
      <alignment vertical="center" shrinkToFit="1"/>
    </xf>
    <xf numFmtId="0" fontId="40" fillId="0" borderId="0" xfId="0" applyFont="1" applyAlignment="1"/>
    <xf numFmtId="0" fontId="29" fillId="0" borderId="0" xfId="0" applyFont="1" applyAlignment="1"/>
    <xf numFmtId="0" fontId="30" fillId="0" borderId="0" xfId="0" applyFont="1" applyAlignment="1">
      <alignment shrinkToFit="1"/>
    </xf>
    <xf numFmtId="0" fontId="30" fillId="0" borderId="0" xfId="0" applyFont="1" applyAlignment="1">
      <alignment horizontal="right" shrinkToFit="1"/>
    </xf>
    <xf numFmtId="0" fontId="30" fillId="0" borderId="0" xfId="0" applyFont="1" applyAlignment="1">
      <alignment horizontal="left" shrinkToFit="1"/>
    </xf>
    <xf numFmtId="0" fontId="38" fillId="0" borderId="0" xfId="0" applyFont="1" applyAlignment="1"/>
    <xf numFmtId="0" fontId="39" fillId="0" borderId="0" xfId="0" applyFont="1" applyAlignment="1"/>
    <xf numFmtId="0" fontId="29" fillId="0" borderId="0" xfId="0" applyFont="1" applyAlignment="1">
      <alignment horizontal="right" shrinkToFit="1"/>
    </xf>
    <xf numFmtId="0" fontId="29" fillId="0" borderId="0" xfId="0" applyFont="1" applyAlignment="1">
      <alignment horizontal="left" shrinkToFit="1"/>
    </xf>
    <xf numFmtId="0" fontId="29" fillId="0" borderId="0" xfId="0" applyFont="1" applyAlignment="1">
      <alignment horizontal="left"/>
    </xf>
    <xf numFmtId="0" fontId="41" fillId="0" borderId="0" xfId="0" applyFont="1" applyAlignment="1"/>
    <xf numFmtId="0" fontId="25" fillId="0" borderId="0" xfId="0" applyFont="1" applyAlignment="1">
      <alignment vertical="center" wrapText="1"/>
    </xf>
    <xf numFmtId="0" fontId="10" fillId="3" borderId="0" xfId="0" applyFont="1" applyFill="1" applyAlignment="1">
      <alignment vertical="center" shrinkToFit="1"/>
    </xf>
    <xf numFmtId="0" fontId="10" fillId="0" borderId="37" xfId="0" applyFont="1" applyBorder="1" applyAlignment="1">
      <alignment horizontal="left" vertical="center" shrinkToFit="1"/>
    </xf>
    <xf numFmtId="0" fontId="10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33" xfId="0" applyFont="1" applyBorder="1" applyProtection="1">
      <alignment vertical="center"/>
      <protection locked="0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49" fontId="14" fillId="0" borderId="0" xfId="0" applyNumberFormat="1" applyFont="1" applyProtection="1">
      <alignment vertical="center"/>
      <protection locked="0"/>
    </xf>
    <xf numFmtId="14" fontId="14" fillId="0" borderId="0" xfId="0" applyNumberFormat="1" applyFont="1" applyProtection="1">
      <alignment vertical="center"/>
      <protection locked="0"/>
    </xf>
    <xf numFmtId="14" fontId="14" fillId="0" borderId="0" xfId="0" applyNumberFormat="1" applyFont="1">
      <alignment vertical="center"/>
    </xf>
    <xf numFmtId="0" fontId="14" fillId="0" borderId="0" xfId="0" applyFont="1" applyProtection="1">
      <alignment vertical="center"/>
      <protection locked="0"/>
    </xf>
    <xf numFmtId="0" fontId="23" fillId="0" borderId="0" xfId="0" applyFont="1" applyAlignment="1">
      <alignment vertical="center" shrinkToFit="1"/>
    </xf>
    <xf numFmtId="0" fontId="42" fillId="0" borderId="0" xfId="0" applyFont="1" applyAlignment="1">
      <alignment shrinkToFit="1"/>
    </xf>
    <xf numFmtId="0" fontId="43" fillId="0" borderId="0" xfId="0" applyFont="1" applyAlignment="1">
      <alignment shrinkToFit="1"/>
    </xf>
    <xf numFmtId="0" fontId="27" fillId="0" borderId="0" xfId="0" applyFont="1" applyAlignment="1"/>
    <xf numFmtId="0" fontId="28" fillId="0" borderId="0" xfId="0" applyFont="1" applyAlignment="1"/>
    <xf numFmtId="0" fontId="44" fillId="0" borderId="0" xfId="0" applyFont="1" applyAlignment="1"/>
    <xf numFmtId="0" fontId="18" fillId="0" borderId="4" xfId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shrinkToFit="1"/>
    </xf>
    <xf numFmtId="0" fontId="17" fillId="0" borderId="26" xfId="1" applyFont="1" applyBorder="1" applyAlignment="1">
      <alignment horizontal="center" vertical="center" shrinkToFit="1"/>
    </xf>
    <xf numFmtId="0" fontId="17" fillId="0" borderId="27" xfId="1" applyFont="1" applyBorder="1" applyAlignment="1">
      <alignment horizontal="center" vertical="center" shrinkToFit="1"/>
    </xf>
    <xf numFmtId="0" fontId="17" fillId="0" borderId="28" xfId="1" applyFont="1" applyBorder="1" applyAlignment="1">
      <alignment horizontal="center" vertical="center" shrinkToFit="1"/>
    </xf>
    <xf numFmtId="14" fontId="18" fillId="0" borderId="46" xfId="1" applyNumberFormat="1" applyFont="1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14" fontId="19" fillId="4" borderId="8" xfId="1" applyNumberFormat="1" applyFont="1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14" fontId="19" fillId="4" borderId="47" xfId="1" applyNumberFormat="1" applyFont="1" applyFill="1" applyBorder="1" applyAlignment="1">
      <alignment horizontal="center" vertical="center" shrinkToFit="1"/>
    </xf>
    <xf numFmtId="0" fontId="0" fillId="4" borderId="48" xfId="0" applyFill="1" applyBorder="1" applyAlignment="1">
      <alignment horizontal="center" vertical="center" shrinkToFit="1"/>
    </xf>
    <xf numFmtId="0" fontId="19" fillId="0" borderId="46" xfId="1" applyFont="1" applyBorder="1" applyAlignment="1">
      <alignment horizontal="center" vertical="center" textRotation="255" shrinkToFit="1"/>
    </xf>
    <xf numFmtId="0" fontId="0" fillId="0" borderId="50" xfId="0" applyBorder="1" applyAlignment="1">
      <alignment horizontal="center" vertical="center" textRotation="255" shrinkToFit="1"/>
    </xf>
    <xf numFmtId="0" fontId="0" fillId="0" borderId="49" xfId="0" applyBorder="1" applyAlignment="1">
      <alignment horizontal="center" vertical="center" textRotation="255" shrinkToFit="1"/>
    </xf>
    <xf numFmtId="0" fontId="19" fillId="0" borderId="50" xfId="1" applyFont="1" applyBorder="1" applyAlignment="1">
      <alignment horizontal="center" vertical="center" textRotation="255" shrinkToFit="1"/>
    </xf>
    <xf numFmtId="0" fontId="19" fillId="0" borderId="49" xfId="1" applyFont="1" applyBorder="1" applyAlignment="1">
      <alignment horizontal="center" vertical="center" textRotation="255" shrinkToFit="1"/>
    </xf>
    <xf numFmtId="0" fontId="18" fillId="0" borderId="4" xfId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7" fillId="0" borderId="4" xfId="1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3" fillId="3" borderId="30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176" fontId="4" fillId="2" borderId="30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一般 2 2" xfId="2" xr:uid="{00000000-0005-0000-0000-000002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635000</xdr:colOff>
      <xdr:row>1</xdr:row>
      <xdr:rowOff>44450</xdr:rowOff>
    </xdr:to>
    <xdr:sp macro="[2]!工作表17.GetList" textlink="">
      <xdr:nvSpPr>
        <xdr:cNvPr id="2" name="btnKK" hidden="1">
          <a:extLst>
            <a:ext uri="{FF2B5EF4-FFF2-40B4-BE49-F238E27FC236}">
              <a16:creationId xmlns:a16="http://schemas.microsoft.com/office/drawing/2014/main" id="{DF07F2F1-0E71-4512-9EDF-A87A8C01BC69}"/>
            </a:ext>
          </a:extLst>
        </xdr:cNvPr>
        <xdr:cNvSpPr/>
      </xdr:nvSpPr>
      <xdr:spPr>
        <a:xfrm>
          <a:off x="7448550" y="0"/>
          <a:ext cx="635000" cy="2540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200">
              <a:latin typeface="微軟正黑體" pitchFamily="34" charset="-120"/>
              <a:ea typeface="微軟正黑體" pitchFamily="34" charset="-120"/>
            </a:rPr>
            <a:t>查</a:t>
          </a:r>
        </a:p>
      </xdr:txBody>
    </xdr:sp>
    <xdr:clientData/>
  </xdr:twoCellAnchor>
  <xdr:twoCellAnchor>
    <xdr:from>
      <xdr:col>11</xdr:col>
      <xdr:colOff>120650</xdr:colOff>
      <xdr:row>0</xdr:row>
      <xdr:rowOff>12700</xdr:rowOff>
    </xdr:from>
    <xdr:to>
      <xdr:col>12</xdr:col>
      <xdr:colOff>222250</xdr:colOff>
      <xdr:row>0</xdr:row>
      <xdr:rowOff>203200</xdr:rowOff>
    </xdr:to>
    <xdr:sp macro="[2]!菜單上傳存草稿" textlink="">
      <xdr:nvSpPr>
        <xdr:cNvPr id="3" name="圓角矩形 3">
          <a:extLst>
            <a:ext uri="{FF2B5EF4-FFF2-40B4-BE49-F238E27FC236}">
              <a16:creationId xmlns:a16="http://schemas.microsoft.com/office/drawing/2014/main" id="{C8349F1C-83FB-4514-AC47-4B1A7C2AC835}"/>
            </a:ext>
          </a:extLst>
        </xdr:cNvPr>
        <xdr:cNvSpPr/>
      </xdr:nvSpPr>
      <xdr:spPr>
        <a:xfrm>
          <a:off x="11464925" y="12700"/>
          <a:ext cx="768350" cy="1905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200">
              <a:latin typeface="微軟正黑體" pitchFamily="34" charset="-120"/>
              <a:ea typeface="微軟正黑體" pitchFamily="34" charset="-120"/>
            </a:rPr>
            <a:t>存草稿</a:t>
          </a:r>
        </a:p>
      </xdr:txBody>
    </xdr:sp>
    <xdr:clientData/>
  </xdr:twoCellAnchor>
  <xdr:twoCellAnchor>
    <xdr:from>
      <xdr:col>13</xdr:col>
      <xdr:colOff>273050</xdr:colOff>
      <xdr:row>0</xdr:row>
      <xdr:rowOff>12700</xdr:rowOff>
    </xdr:from>
    <xdr:to>
      <xdr:col>13</xdr:col>
      <xdr:colOff>584200</xdr:colOff>
      <xdr:row>0</xdr:row>
      <xdr:rowOff>203200</xdr:rowOff>
    </xdr:to>
    <xdr:sp macro="[2]!清" textlink="">
      <xdr:nvSpPr>
        <xdr:cNvPr id="4" name="圓角矩形 4">
          <a:extLst>
            <a:ext uri="{FF2B5EF4-FFF2-40B4-BE49-F238E27FC236}">
              <a16:creationId xmlns:a16="http://schemas.microsoft.com/office/drawing/2014/main" id="{31E0FDE2-E2A7-4E7A-A1AA-6C3C970EB49C}"/>
            </a:ext>
          </a:extLst>
        </xdr:cNvPr>
        <xdr:cNvSpPr/>
      </xdr:nvSpPr>
      <xdr:spPr>
        <a:xfrm>
          <a:off x="12950825" y="12700"/>
          <a:ext cx="311150" cy="1905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200">
              <a:latin typeface="微軟正黑體" pitchFamily="34" charset="-120"/>
              <a:ea typeface="微軟正黑體" pitchFamily="34" charset="-120"/>
            </a:rPr>
            <a:t>清</a:t>
          </a:r>
        </a:p>
      </xdr:txBody>
    </xdr:sp>
    <xdr:clientData/>
  </xdr:twoCellAnchor>
  <xdr:twoCellAnchor>
    <xdr:from>
      <xdr:col>14</xdr:col>
      <xdr:colOff>31750</xdr:colOff>
      <xdr:row>0</xdr:row>
      <xdr:rowOff>12700</xdr:rowOff>
    </xdr:from>
    <xdr:to>
      <xdr:col>14</xdr:col>
      <xdr:colOff>558800</xdr:colOff>
      <xdr:row>0</xdr:row>
      <xdr:rowOff>203200</xdr:rowOff>
    </xdr:to>
    <xdr:sp macro="[2]!匯入" textlink="">
      <xdr:nvSpPr>
        <xdr:cNvPr id="5" name="圓角矩形 5">
          <a:extLst>
            <a:ext uri="{FF2B5EF4-FFF2-40B4-BE49-F238E27FC236}">
              <a16:creationId xmlns:a16="http://schemas.microsoft.com/office/drawing/2014/main" id="{40DC4043-983D-43DC-BD62-D353FD047847}"/>
            </a:ext>
          </a:extLst>
        </xdr:cNvPr>
        <xdr:cNvSpPr/>
      </xdr:nvSpPr>
      <xdr:spPr>
        <a:xfrm>
          <a:off x="13376275" y="12700"/>
          <a:ext cx="527050" cy="1905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200">
              <a:latin typeface="微軟正黑體" pitchFamily="34" charset="-120"/>
              <a:ea typeface="微軟正黑體" pitchFamily="34" charset="-120"/>
            </a:rPr>
            <a:t>匯入</a:t>
          </a:r>
        </a:p>
      </xdr:txBody>
    </xdr:sp>
    <xdr:clientData/>
  </xdr:twoCellAnchor>
  <xdr:twoCellAnchor>
    <xdr:from>
      <xdr:col>12</xdr:col>
      <xdr:colOff>273050</xdr:colOff>
      <xdr:row>0</xdr:row>
      <xdr:rowOff>12700</xdr:rowOff>
    </xdr:from>
    <xdr:to>
      <xdr:col>13</xdr:col>
      <xdr:colOff>209550</xdr:colOff>
      <xdr:row>0</xdr:row>
      <xdr:rowOff>203200</xdr:rowOff>
    </xdr:to>
    <xdr:sp macro="[2]!菜單上傳送審" textlink="">
      <xdr:nvSpPr>
        <xdr:cNvPr id="6" name="圓角矩形 6">
          <a:extLst>
            <a:ext uri="{FF2B5EF4-FFF2-40B4-BE49-F238E27FC236}">
              <a16:creationId xmlns:a16="http://schemas.microsoft.com/office/drawing/2014/main" id="{7C57FFFB-BAFE-44FB-A255-C5031ACBA037}"/>
            </a:ext>
          </a:extLst>
        </xdr:cNvPr>
        <xdr:cNvSpPr/>
      </xdr:nvSpPr>
      <xdr:spPr>
        <a:xfrm>
          <a:off x="12284075" y="12700"/>
          <a:ext cx="603250" cy="1905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200">
              <a:latin typeface="微軟正黑體" pitchFamily="34" charset="-120"/>
              <a:ea typeface="微軟正黑體" pitchFamily="34" charset="-120"/>
            </a:rPr>
            <a:t>送審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504264</xdr:colOff>
      <xdr:row>1</xdr:row>
      <xdr:rowOff>0</xdr:rowOff>
    </xdr:to>
    <xdr:sp macro="" textlink="">
      <xdr:nvSpPr>
        <xdr:cNvPr id="7" name="btnKK" hidden="1">
          <a:extLst>
            <a:ext uri="{FF2B5EF4-FFF2-40B4-BE49-F238E27FC236}">
              <a16:creationId xmlns:a16="http://schemas.microsoft.com/office/drawing/2014/main" id="{8629CEAF-5A41-4CF8-976D-BF1039A66CD7}"/>
            </a:ext>
          </a:extLst>
        </xdr:cNvPr>
        <xdr:cNvSpPr/>
      </xdr:nvSpPr>
      <xdr:spPr>
        <a:xfrm>
          <a:off x="7448550" y="0"/>
          <a:ext cx="504264" cy="2095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200">
              <a:latin typeface="微軟正黑體" pitchFamily="34" charset="-120"/>
              <a:ea typeface="微軟正黑體" pitchFamily="34" charset="-120"/>
            </a:rPr>
            <a:t>查</a:t>
          </a:r>
        </a:p>
      </xdr:txBody>
    </xdr:sp>
    <xdr:clientData/>
  </xdr:twoCellAnchor>
  <xdr:twoCellAnchor>
    <xdr:from>
      <xdr:col>19</xdr:col>
      <xdr:colOff>28221</xdr:colOff>
      <xdr:row>0</xdr:row>
      <xdr:rowOff>21167</xdr:rowOff>
    </xdr:from>
    <xdr:to>
      <xdr:col>19</xdr:col>
      <xdr:colOff>555271</xdr:colOff>
      <xdr:row>0</xdr:row>
      <xdr:rowOff>205317</xdr:rowOff>
    </xdr:to>
    <xdr:sp macro="[2]!菜單上傳查" textlink="">
      <xdr:nvSpPr>
        <xdr:cNvPr id="8" name="圓角矩形 8">
          <a:extLst>
            <a:ext uri="{FF2B5EF4-FFF2-40B4-BE49-F238E27FC236}">
              <a16:creationId xmlns:a16="http://schemas.microsoft.com/office/drawing/2014/main" id="{183D7183-5B41-4F0B-A444-50FED7ED8AA3}"/>
            </a:ext>
          </a:extLst>
        </xdr:cNvPr>
        <xdr:cNvSpPr/>
      </xdr:nvSpPr>
      <xdr:spPr>
        <a:xfrm>
          <a:off x="16458846" y="21167"/>
          <a:ext cx="527050" cy="1841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200">
              <a:latin typeface="微軟正黑體" pitchFamily="34" charset="-120"/>
              <a:ea typeface="微軟正黑體" pitchFamily="34" charset="-120"/>
            </a:rPr>
            <a:t>查詢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504264</xdr:colOff>
      <xdr:row>1</xdr:row>
      <xdr:rowOff>47625</xdr:rowOff>
    </xdr:to>
    <xdr:sp macro="" textlink="">
      <xdr:nvSpPr>
        <xdr:cNvPr id="9" name="btnKK" hidden="1">
          <a:extLst>
            <a:ext uri="{FF2B5EF4-FFF2-40B4-BE49-F238E27FC236}">
              <a16:creationId xmlns:a16="http://schemas.microsoft.com/office/drawing/2014/main" id="{40E69624-A816-450C-8D43-27D939BE2105}"/>
            </a:ext>
          </a:extLst>
        </xdr:cNvPr>
        <xdr:cNvSpPr/>
      </xdr:nvSpPr>
      <xdr:spPr>
        <a:xfrm>
          <a:off x="3105150" y="0"/>
          <a:ext cx="504264" cy="257175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200">
              <a:latin typeface="微軟正黑體" pitchFamily="34" charset="-120"/>
              <a:ea typeface="微軟正黑體" pitchFamily="34" charset="-120"/>
            </a:rPr>
            <a:t>查</a:t>
          </a:r>
        </a:p>
      </xdr:txBody>
    </xdr:sp>
    <xdr:clientData/>
  </xdr:twoCellAnchor>
  <xdr:twoCellAnchor>
    <xdr:from>
      <xdr:col>5</xdr:col>
      <xdr:colOff>952500</xdr:colOff>
      <xdr:row>183</xdr:row>
      <xdr:rowOff>0</xdr:rowOff>
    </xdr:from>
    <xdr:to>
      <xdr:col>6</xdr:col>
      <xdr:colOff>9525</xdr:colOff>
      <xdr:row>183</xdr:row>
      <xdr:rowOff>0</xdr:rowOff>
    </xdr:to>
    <xdr:sp macro="" textlink="">
      <xdr:nvSpPr>
        <xdr:cNvPr id="10" name="AutoShape 41">
          <a:extLst>
            <a:ext uri="{FF2B5EF4-FFF2-40B4-BE49-F238E27FC236}">
              <a16:creationId xmlns:a16="http://schemas.microsoft.com/office/drawing/2014/main" id="{6325A365-C419-478D-99AA-3A342CACCF6C}"/>
            </a:ext>
          </a:extLst>
        </xdr:cNvPr>
        <xdr:cNvSpPr>
          <a:spLocks/>
        </xdr:cNvSpPr>
      </xdr:nvSpPr>
      <xdr:spPr bwMode="auto">
        <a:xfrm>
          <a:off x="4695825" y="45834300"/>
          <a:ext cx="447675" cy="0"/>
        </a:xfrm>
        <a:prstGeom prst="leftBracket">
          <a:avLst>
            <a:gd name="adj" fmla="val -2147483648"/>
          </a:avLst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504264</xdr:colOff>
      <xdr:row>1</xdr:row>
      <xdr:rowOff>47625</xdr:rowOff>
    </xdr:to>
    <xdr:sp macro="" textlink="">
      <xdr:nvSpPr>
        <xdr:cNvPr id="11" name="btnKK" hidden="1">
          <a:extLst>
            <a:ext uri="{FF2B5EF4-FFF2-40B4-BE49-F238E27FC236}">
              <a16:creationId xmlns:a16="http://schemas.microsoft.com/office/drawing/2014/main" id="{04306264-DF30-43FD-AB1A-4FF2B9523703}"/>
            </a:ext>
          </a:extLst>
        </xdr:cNvPr>
        <xdr:cNvSpPr/>
      </xdr:nvSpPr>
      <xdr:spPr>
        <a:xfrm>
          <a:off x="3743325" y="0"/>
          <a:ext cx="504264" cy="257175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200">
              <a:latin typeface="微軟正黑體" pitchFamily="34" charset="-120"/>
              <a:ea typeface="微軟正黑體" pitchFamily="34" charset="-120"/>
            </a:rPr>
            <a:t>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818;&#40670;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3756;&#21934;&#19978;&#20659;&#20316;&#26989;%20(18).xlsm" TargetMode="External"/><Relationship Id="rId1" Type="http://schemas.openxmlformats.org/officeDocument/2006/relationships/externalLinkPath" Target="&#33756;&#21934;&#19978;&#20659;&#20316;&#26989;%20(18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據點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食材檔"/>
      <sheetName val="菜名食材檔"/>
      <sheetName val="據點"/>
      <sheetName val="參"/>
      <sheetName val="我的菜單"/>
      <sheetName val="訂"/>
      <sheetName val="菜單"/>
      <sheetName val="DB"/>
      <sheetName val="送資料庫"/>
      <sheetName val="簽核log"/>
      <sheetName val="簽核主檔"/>
      <sheetName val="連"/>
      <sheetName val="元件"/>
      <sheetName val="月"/>
      <sheetName val="週"/>
      <sheetName val="日"/>
      <sheetName val="週菜單"/>
      <sheetName val="送貨單"/>
      <sheetName val="印"/>
      <sheetName val="印1"/>
      <sheetName val="印2"/>
      <sheetName val="印3"/>
      <sheetName val="印4"/>
      <sheetName val="印5"/>
      <sheetName val="印6"/>
      <sheetName val="印7"/>
      <sheetName val="菜單上傳"/>
      <sheetName val="駁回菜單"/>
      <sheetName val="菜單上傳作業 (18)"/>
    </sheetNames>
    <definedNames>
      <definedName name="工作表17.GetList"/>
      <definedName name="清"/>
      <definedName name="菜單上傳存草稿"/>
      <definedName name="菜單上傳查"/>
      <definedName name="菜單上傳送審"/>
      <definedName name="匯入"/>
    </definedNames>
    <sheetDataSet>
      <sheetData sheetId="0"/>
      <sheetData sheetId="1"/>
      <sheetData sheetId="2">
        <row r="1">
          <cell r="B1" t="str">
            <v>據點編號</v>
          </cell>
          <cell r="C1" t="str">
            <v>配送員</v>
          </cell>
          <cell r="D1" t="str">
            <v>營養師</v>
          </cell>
          <cell r="E1" t="str">
            <v>三餐</v>
          </cell>
        </row>
        <row r="2">
          <cell r="B2" t="str">
            <v>13</v>
          </cell>
          <cell r="C2" t="str">
            <v>司機E</v>
          </cell>
          <cell r="D2" t="str">
            <v>楊正賢</v>
          </cell>
          <cell r="E2" t="str">
            <v>A</v>
          </cell>
        </row>
        <row r="3">
          <cell r="B3" t="str">
            <v>13-1</v>
          </cell>
          <cell r="C3" t="str">
            <v>司機E</v>
          </cell>
          <cell r="D3" t="str">
            <v>楊正賢</v>
          </cell>
          <cell r="E3" t="str">
            <v>A</v>
          </cell>
        </row>
        <row r="4">
          <cell r="B4"/>
        </row>
        <row r="5">
          <cell r="E5" t="str">
            <v>A</v>
          </cell>
        </row>
        <row r="6">
          <cell r="E6" t="str">
            <v>B</v>
          </cell>
        </row>
        <row r="7">
          <cell r="E7" t="str">
            <v>B</v>
          </cell>
        </row>
        <row r="8">
          <cell r="E8" t="str">
            <v>B</v>
          </cell>
        </row>
        <row r="11">
          <cell r="E11" t="str">
            <v>B</v>
          </cell>
        </row>
        <row r="12">
          <cell r="E12" t="str">
            <v>B</v>
          </cell>
        </row>
        <row r="13">
          <cell r="E13" t="str">
            <v>B</v>
          </cell>
        </row>
        <row r="14">
          <cell r="E14" t="str">
            <v>B</v>
          </cell>
        </row>
        <row r="15">
          <cell r="E15" t="str">
            <v>B</v>
          </cell>
        </row>
        <row r="16">
          <cell r="E16" t="str">
            <v>B</v>
          </cell>
        </row>
        <row r="17">
          <cell r="E17" t="str">
            <v>B</v>
          </cell>
        </row>
        <row r="18">
          <cell r="E18" t="str">
            <v>B</v>
          </cell>
        </row>
        <row r="19">
          <cell r="E19" t="str">
            <v>B</v>
          </cell>
        </row>
        <row r="23">
          <cell r="E23" t="str">
            <v>A</v>
          </cell>
        </row>
        <row r="24">
          <cell r="E24" t="str">
            <v>A</v>
          </cell>
        </row>
        <row r="35">
          <cell r="E35" t="str">
            <v>A</v>
          </cell>
        </row>
        <row r="36">
          <cell r="E36" t="str">
            <v>A</v>
          </cell>
        </row>
        <row r="37">
          <cell r="E37" t="str">
            <v>A</v>
          </cell>
        </row>
        <row r="38">
          <cell r="E38" t="str">
            <v>A</v>
          </cell>
        </row>
        <row r="54">
          <cell r="E54" t="str">
            <v>B</v>
          </cell>
        </row>
        <row r="55">
          <cell r="E55" t="str">
            <v>B</v>
          </cell>
        </row>
        <row r="56">
          <cell r="E56" t="str">
            <v>B</v>
          </cell>
        </row>
        <row r="57">
          <cell r="E57" t="str">
            <v>C</v>
          </cell>
        </row>
        <row r="58">
          <cell r="E58" t="str">
            <v>F</v>
          </cell>
        </row>
        <row r="59">
          <cell r="E59" t="str">
            <v>F</v>
          </cell>
        </row>
        <row r="82">
          <cell r="E82" t="str">
            <v>A</v>
          </cell>
        </row>
        <row r="83">
          <cell r="E83" t="str">
            <v>A</v>
          </cell>
        </row>
        <row r="84">
          <cell r="E84" t="str">
            <v>B</v>
          </cell>
        </row>
        <row r="85">
          <cell r="E85" t="str">
            <v>B</v>
          </cell>
        </row>
        <row r="86">
          <cell r="E86" t="str">
            <v>B</v>
          </cell>
        </row>
        <row r="87">
          <cell r="E87" t="str">
            <v>B</v>
          </cell>
        </row>
        <row r="101">
          <cell r="B101" t="str">
            <v>35-1</v>
          </cell>
          <cell r="C101" t="str">
            <v>司機B</v>
          </cell>
          <cell r="D101" t="str">
            <v>張菽芬</v>
          </cell>
        </row>
        <row r="102">
          <cell r="B102" t="str">
            <v>35-2</v>
          </cell>
          <cell r="C102" t="str">
            <v>司機B</v>
          </cell>
          <cell r="D102" t="str">
            <v>張菽芬</v>
          </cell>
        </row>
        <row r="103">
          <cell r="B103" t="str">
            <v>35-3</v>
          </cell>
          <cell r="C103" t="str">
            <v>司機B</v>
          </cell>
          <cell r="D103" t="str">
            <v>張菽芬</v>
          </cell>
        </row>
        <row r="104">
          <cell r="B104" t="str">
            <v>66</v>
          </cell>
          <cell r="C104" t="str">
            <v>司機A</v>
          </cell>
          <cell r="D104" t="str">
            <v>無</v>
          </cell>
        </row>
        <row r="105">
          <cell r="B105" t="str">
            <v>36</v>
          </cell>
          <cell r="C105" t="str">
            <v>司機D</v>
          </cell>
          <cell r="D105" t="str">
            <v>張菽芬</v>
          </cell>
        </row>
        <row r="106">
          <cell r="B106" t="str">
            <v>36-1</v>
          </cell>
          <cell r="C106" t="str">
            <v>司機D</v>
          </cell>
          <cell r="D106" t="str">
            <v>張菽芬</v>
          </cell>
        </row>
        <row r="107">
          <cell r="B107" t="str">
            <v>36-2</v>
          </cell>
          <cell r="C107" t="str">
            <v>司機D</v>
          </cell>
          <cell r="D107" t="str">
            <v>張菽芬</v>
          </cell>
        </row>
        <row r="108">
          <cell r="B108" t="str">
            <v>37</v>
          </cell>
          <cell r="C108" t="str">
            <v>司機B</v>
          </cell>
          <cell r="D108" t="str">
            <v>張菽芬</v>
          </cell>
        </row>
        <row r="109">
          <cell r="B109" t="str">
            <v>37-1</v>
          </cell>
          <cell r="C109" t="str">
            <v>司機B</v>
          </cell>
          <cell r="D109" t="str">
            <v>張菽芬</v>
          </cell>
        </row>
        <row r="110">
          <cell r="B110" t="str">
            <v>38</v>
          </cell>
          <cell r="C110" t="str">
            <v>司機D2</v>
          </cell>
          <cell r="D110" t="str">
            <v>楊正賢</v>
          </cell>
          <cell r="E110" t="str">
            <v>D</v>
          </cell>
        </row>
        <row r="111">
          <cell r="B111" t="str">
            <v>38-1</v>
          </cell>
          <cell r="C111" t="str">
            <v>司機D2</v>
          </cell>
          <cell r="D111" t="str">
            <v>楊正賢</v>
          </cell>
          <cell r="E111" t="str">
            <v>D</v>
          </cell>
        </row>
        <row r="112">
          <cell r="B112" t="str">
            <v>39</v>
          </cell>
          <cell r="C112" t="str">
            <v>司機C</v>
          </cell>
          <cell r="D112" t="str">
            <v>張菽芬</v>
          </cell>
        </row>
        <row r="113">
          <cell r="B113" t="str">
            <v>39-1</v>
          </cell>
          <cell r="C113" t="str">
            <v>司機C</v>
          </cell>
          <cell r="D113" t="str">
            <v>張菽芬</v>
          </cell>
        </row>
        <row r="114">
          <cell r="B114" t="str">
            <v>39-3</v>
          </cell>
          <cell r="C114" t="str">
            <v>司機C</v>
          </cell>
          <cell r="D114" t="str">
            <v>張菽芬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List" growShrinkType="overwriteClear" connectionId="1" xr16:uid="{8CA3F971-CF83-46D4-9EFF-948067C7B6FF}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據點編號"/>
      <queryTableField id="2" name="菜單日期"/>
      <queryTableField id="3" name="送貨日期"/>
      <queryTableField id="4" name="餐別"/>
      <queryTableField id="5" name="主副食"/>
      <queryTableField id="6" name="菜名"/>
      <queryTableField id="7" name="食材名稱"/>
      <queryTableField id="8" name="採購量"/>
      <queryTableField id="9" name="單位"/>
      <queryTableField id="10" name="供應商"/>
      <queryTableField id="11" name="備註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List_2" growShrinkType="overwriteClear" connectionId="2" xr16:uid="{98DEF608-B1AC-42D1-8E9C-B23F0173ED23}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食材筆數"/>
    </queryTableFields>
  </queryTableRefresh>
</query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workbookViewId="0">
      <selection activeCell="H8" sqref="H8"/>
    </sheetView>
  </sheetViews>
  <sheetFormatPr defaultRowHeight="16.5"/>
  <cols>
    <col min="1" max="1" width="4" style="99" customWidth="1"/>
    <col min="2" max="2" width="7.875" style="99" customWidth="1"/>
    <col min="3" max="3" width="13" style="99" customWidth="1"/>
    <col min="4" max="4" width="6" style="99" customWidth="1"/>
    <col min="5" max="5" width="13" style="99" customWidth="1"/>
    <col min="6" max="6" width="6" style="99" customWidth="1"/>
    <col min="7" max="7" width="13" style="99" customWidth="1"/>
    <col min="8" max="8" width="6" style="164" customWidth="1"/>
    <col min="9" max="9" width="13" style="99" customWidth="1"/>
    <col min="10" max="10" width="6" style="99" customWidth="1"/>
    <col min="11" max="11" width="13" style="99" customWidth="1"/>
    <col min="12" max="12" width="6" style="99" customWidth="1"/>
    <col min="13" max="13" width="13" style="99" customWidth="1"/>
    <col min="14" max="14" width="6" style="99" customWidth="1"/>
    <col min="15" max="15" width="13" style="99" customWidth="1"/>
    <col min="16" max="16" width="6" style="99" customWidth="1"/>
    <col min="17" max="16384" width="9" style="99"/>
  </cols>
  <sheetData>
    <row r="1" spans="1:18" ht="39" thickBot="1">
      <c r="A1" s="247" t="s">
        <v>163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pans="1:18" ht="23.25" customHeight="1" thickBot="1">
      <c r="A2" s="248" t="s">
        <v>164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50"/>
    </row>
    <row r="3" spans="1:18" ht="23.25" customHeight="1">
      <c r="A3" s="251" t="s">
        <v>144</v>
      </c>
      <c r="B3" s="100" t="s">
        <v>2</v>
      </c>
      <c r="C3" s="253">
        <v>45467</v>
      </c>
      <c r="D3" s="254"/>
      <c r="E3" s="255">
        <f>C3+1</f>
        <v>45468</v>
      </c>
      <c r="F3" s="256"/>
      <c r="G3" s="255">
        <f>E3+1</f>
        <v>45469</v>
      </c>
      <c r="H3" s="256"/>
      <c r="I3" s="255">
        <f>G3+1</f>
        <v>45470</v>
      </c>
      <c r="J3" s="256"/>
      <c r="K3" s="255">
        <f>I3+1</f>
        <v>45471</v>
      </c>
      <c r="L3" s="256"/>
      <c r="M3" s="255">
        <f>K3+1</f>
        <v>45472</v>
      </c>
      <c r="N3" s="256"/>
      <c r="O3" s="255">
        <f>M3+1</f>
        <v>45473</v>
      </c>
      <c r="P3" s="256"/>
    </row>
    <row r="4" spans="1:18" ht="23.25" customHeight="1" thickBot="1">
      <c r="A4" s="252"/>
      <c r="B4" s="101" t="s">
        <v>165</v>
      </c>
      <c r="C4" s="102">
        <v>44256</v>
      </c>
      <c r="D4" s="103" t="s">
        <v>166</v>
      </c>
      <c r="E4" s="104">
        <v>44257</v>
      </c>
      <c r="F4" s="105" t="s">
        <v>166</v>
      </c>
      <c r="G4" s="102">
        <v>44258</v>
      </c>
      <c r="H4" s="103" t="s">
        <v>166</v>
      </c>
      <c r="I4" s="102">
        <v>44259</v>
      </c>
      <c r="J4" s="103" t="s">
        <v>166</v>
      </c>
      <c r="K4" s="104">
        <v>44260</v>
      </c>
      <c r="L4" s="105" t="s">
        <v>166</v>
      </c>
      <c r="M4" s="106">
        <v>44261</v>
      </c>
      <c r="N4" s="107" t="s">
        <v>166</v>
      </c>
      <c r="O4" s="104">
        <v>44262</v>
      </c>
      <c r="P4" s="108" t="s">
        <v>166</v>
      </c>
    </row>
    <row r="5" spans="1:18" ht="23.25" customHeight="1">
      <c r="A5" s="257" t="s">
        <v>151</v>
      </c>
      <c r="B5" s="109" t="s">
        <v>167</v>
      </c>
      <c r="C5" s="110" t="str">
        <f>香中量單!B5</f>
        <v>雞茸瘦肉炒麵</v>
      </c>
      <c r="D5" s="111">
        <v>300</v>
      </c>
      <c r="E5" s="112" t="str">
        <f>香中量單!B44</f>
        <v>油蔥肉絲炒米粉</v>
      </c>
      <c r="F5" s="113">
        <v>320</v>
      </c>
      <c r="G5" s="110" t="str">
        <f>香中量單!B82</f>
        <v>白稀飯</v>
      </c>
      <c r="H5" s="111">
        <v>300</v>
      </c>
      <c r="I5" s="114" t="s">
        <v>257</v>
      </c>
      <c r="J5" s="109">
        <v>280</v>
      </c>
      <c r="K5" s="110" t="str">
        <f>香中量單!B161</f>
        <v>什錦肉絲炒飯</v>
      </c>
      <c r="L5" s="111">
        <v>320</v>
      </c>
      <c r="M5" s="114" t="str">
        <f>香中量單!B201</f>
        <v>玉米滑蛋粥</v>
      </c>
      <c r="N5" s="109">
        <v>300</v>
      </c>
      <c r="O5" s="110" t="str">
        <f>香中量單!B240</f>
        <v>肉絲炒麵</v>
      </c>
      <c r="P5" s="115">
        <v>320</v>
      </c>
    </row>
    <row r="6" spans="1:18" ht="23.25" customHeight="1">
      <c r="A6" s="258"/>
      <c r="B6" s="116" t="s">
        <v>168</v>
      </c>
      <c r="C6" s="117"/>
      <c r="D6" s="118"/>
      <c r="E6" s="119"/>
      <c r="F6" s="120"/>
      <c r="G6" s="117" t="str">
        <f>香中量單!B84</f>
        <v>五香麵筋</v>
      </c>
      <c r="H6" s="121">
        <v>65</v>
      </c>
      <c r="I6" s="122" t="s">
        <v>249</v>
      </c>
      <c r="J6" s="123">
        <v>120</v>
      </c>
      <c r="K6" s="117"/>
      <c r="L6" s="118"/>
      <c r="M6" s="117" t="str">
        <f>香中量單!B205</f>
        <v>桂冠饅頭</v>
      </c>
      <c r="N6" s="116">
        <v>120</v>
      </c>
      <c r="O6" s="117"/>
      <c r="P6" s="124"/>
    </row>
    <row r="7" spans="1:18" ht="23.25" customHeight="1">
      <c r="A7" s="258"/>
      <c r="B7" s="116"/>
      <c r="C7" s="117"/>
      <c r="D7" s="125"/>
      <c r="E7" s="119"/>
      <c r="F7" s="126"/>
      <c r="G7" s="117" t="str">
        <f>香中量單!B85</f>
        <v>素肉鬆</v>
      </c>
      <c r="H7" s="127">
        <v>90</v>
      </c>
      <c r="I7" s="122"/>
      <c r="J7" s="128"/>
      <c r="K7" s="117"/>
      <c r="L7" s="125"/>
      <c r="M7" s="122"/>
      <c r="N7" s="129"/>
      <c r="O7" s="117"/>
      <c r="P7" s="130"/>
    </row>
    <row r="8" spans="1:18" ht="23.25" customHeight="1" thickBot="1">
      <c r="A8" s="258"/>
      <c r="B8" s="116"/>
      <c r="C8" s="117"/>
      <c r="D8" s="121"/>
      <c r="E8" s="119"/>
      <c r="F8" s="131"/>
      <c r="G8" s="117"/>
      <c r="H8" s="121"/>
      <c r="I8" s="122"/>
      <c r="J8" s="116"/>
      <c r="K8" s="117"/>
      <c r="L8" s="132"/>
      <c r="M8" s="122"/>
      <c r="N8" s="116"/>
      <c r="O8" s="117"/>
      <c r="P8" s="121"/>
    </row>
    <row r="9" spans="1:18" ht="23.25" customHeight="1" thickTop="1" thickBot="1">
      <c r="A9" s="259"/>
      <c r="B9" s="133"/>
      <c r="C9" s="134"/>
      <c r="D9" s="135"/>
      <c r="E9" s="134"/>
      <c r="F9" s="135"/>
      <c r="G9" s="136"/>
      <c r="H9" s="135"/>
      <c r="I9" s="137"/>
      <c r="J9" s="138"/>
      <c r="K9" s="134"/>
      <c r="L9" s="135"/>
      <c r="M9" s="137"/>
      <c r="N9" s="138"/>
      <c r="O9" s="136"/>
      <c r="P9" s="139"/>
    </row>
    <row r="10" spans="1:18" ht="23.25" customHeight="1">
      <c r="A10" s="257" t="s">
        <v>152</v>
      </c>
      <c r="B10" s="109" t="s">
        <v>167</v>
      </c>
      <c r="C10" s="140" t="s">
        <v>169</v>
      </c>
      <c r="D10" s="111">
        <v>280</v>
      </c>
      <c r="E10" s="140" t="s">
        <v>12</v>
      </c>
      <c r="F10" s="111">
        <v>280</v>
      </c>
      <c r="G10" s="141" t="str">
        <f>E10</f>
        <v>白飯</v>
      </c>
      <c r="H10" s="111">
        <v>185</v>
      </c>
      <c r="I10" s="141" t="s">
        <v>169</v>
      </c>
      <c r="J10" s="109">
        <v>280</v>
      </c>
      <c r="K10" s="141" t="str">
        <f>香中量單!B170</f>
        <v>咖哩燴飯</v>
      </c>
      <c r="L10" s="111">
        <v>280</v>
      </c>
      <c r="M10" s="142" t="s">
        <v>169</v>
      </c>
      <c r="N10" s="116">
        <v>300</v>
      </c>
      <c r="O10" s="141" t="str">
        <f>香中量單!B249</f>
        <v>雞絲繪飯</v>
      </c>
      <c r="P10" s="115">
        <v>290</v>
      </c>
    </row>
    <row r="11" spans="1:18" ht="23.25" customHeight="1">
      <c r="A11" s="260"/>
      <c r="B11" s="143" t="s">
        <v>170</v>
      </c>
      <c r="C11" s="117"/>
      <c r="D11" s="121"/>
      <c r="E11" s="117"/>
      <c r="F11" s="121"/>
      <c r="G11" s="173"/>
      <c r="H11" s="121"/>
      <c r="I11" s="144"/>
      <c r="J11" s="116"/>
      <c r="K11" s="117"/>
      <c r="L11" s="121"/>
      <c r="M11" s="145"/>
      <c r="N11" s="116"/>
      <c r="O11" s="146"/>
      <c r="P11" s="124"/>
    </row>
    <row r="12" spans="1:18" ht="23.25" customHeight="1">
      <c r="A12" s="260"/>
      <c r="B12" s="116" t="s">
        <v>171</v>
      </c>
      <c r="C12" s="117" t="str">
        <f>香中量單!B15</f>
        <v>洋蔥肉片</v>
      </c>
      <c r="D12" s="121">
        <v>195</v>
      </c>
      <c r="E12" s="117" t="str">
        <f>香中量單!B54</f>
        <v>黑胡椒雞排</v>
      </c>
      <c r="F12" s="121">
        <v>185</v>
      </c>
      <c r="G12" s="173" t="str">
        <f>香中量單!B93</f>
        <v>黑胡椒豬排</v>
      </c>
      <c r="H12" s="121">
        <v>65</v>
      </c>
      <c r="I12" s="197" t="str">
        <f>香中量單!B132</f>
        <v>黑胡椒雞腿</v>
      </c>
      <c r="J12" s="116">
        <v>165</v>
      </c>
      <c r="K12" s="117" t="str">
        <f>香中量單!B171</f>
        <v>咖哩雞丁</v>
      </c>
      <c r="L12" s="121">
        <v>75</v>
      </c>
      <c r="M12" s="122" t="str">
        <f>香中量單!B211</f>
        <v>椒香魷魚片</v>
      </c>
      <c r="N12" s="116">
        <v>65</v>
      </c>
      <c r="O12" s="117" t="str">
        <f>香中量單!B250</f>
        <v>洋蔥雞絲</v>
      </c>
      <c r="P12" s="124">
        <v>75</v>
      </c>
    </row>
    <row r="13" spans="1:18" ht="23.25" customHeight="1">
      <c r="A13" s="260"/>
      <c r="B13" s="116" t="s">
        <v>172</v>
      </c>
      <c r="C13" s="117" t="str">
        <f>香中量單!B18</f>
        <v>南瓜滑蛋</v>
      </c>
      <c r="D13" s="121">
        <v>85</v>
      </c>
      <c r="E13" s="117" t="str">
        <f>香中量單!B57</f>
        <v>蛋酥白菜</v>
      </c>
      <c r="F13" s="121">
        <v>55</v>
      </c>
      <c r="G13" s="117" t="s">
        <v>265</v>
      </c>
      <c r="H13" s="121">
        <v>175</v>
      </c>
      <c r="I13" s="144" t="str">
        <f>香中量單!B134</f>
        <v>絲瓜麵線</v>
      </c>
      <c r="J13" s="116">
        <v>75</v>
      </c>
      <c r="K13" s="117" t="str">
        <f>香中量單!B175</f>
        <v>油皮白菜</v>
      </c>
      <c r="L13" s="121">
        <v>85</v>
      </c>
      <c r="M13" s="122" t="str">
        <f>香中量單!B213</f>
        <v>炸醬絞肉</v>
      </c>
      <c r="N13" s="116">
        <v>60</v>
      </c>
      <c r="O13" s="117" t="str">
        <f>香中量單!B253</f>
        <v>塔香紫茄</v>
      </c>
      <c r="P13" s="121">
        <v>75</v>
      </c>
      <c r="R13" s="147"/>
    </row>
    <row r="14" spans="1:18" ht="23.25" customHeight="1">
      <c r="A14" s="260"/>
      <c r="B14" s="116" t="s">
        <v>173</v>
      </c>
      <c r="C14" s="119" t="s">
        <v>155</v>
      </c>
      <c r="D14" s="121">
        <v>50</v>
      </c>
      <c r="E14" s="117" t="s">
        <v>155</v>
      </c>
      <c r="F14" s="121">
        <v>50</v>
      </c>
      <c r="G14" s="117" t="s">
        <v>262</v>
      </c>
      <c r="H14" s="121">
        <v>120</v>
      </c>
      <c r="I14" s="122" t="str">
        <f>香中量單!B137</f>
        <v>季節蔬菜</v>
      </c>
      <c r="J14" s="116">
        <v>50</v>
      </c>
      <c r="K14" s="117" t="s">
        <v>155</v>
      </c>
      <c r="L14" s="121">
        <v>50</v>
      </c>
      <c r="M14" s="122" t="s">
        <v>155</v>
      </c>
      <c r="N14" s="116">
        <v>50</v>
      </c>
      <c r="O14" s="117" t="s">
        <v>155</v>
      </c>
      <c r="P14" s="124">
        <v>50</v>
      </c>
      <c r="R14" s="147"/>
    </row>
    <row r="15" spans="1:18" ht="23.25" customHeight="1">
      <c r="A15" s="260"/>
      <c r="B15" s="116" t="s">
        <v>174</v>
      </c>
      <c r="C15" s="117" t="str">
        <f>香中量單!B22</f>
        <v>豆腐味噌湯</v>
      </c>
      <c r="D15" s="121">
        <v>35</v>
      </c>
      <c r="E15" s="117" t="str">
        <f>香中量單!B63</f>
        <v>綠豆湯</v>
      </c>
      <c r="F15" s="121">
        <v>75</v>
      </c>
      <c r="G15" s="117" t="str">
        <f>E14</f>
        <v>季節蔬菜</v>
      </c>
      <c r="H15" s="121">
        <v>45</v>
      </c>
      <c r="I15" s="144" t="str">
        <f>香中量單!B138</f>
        <v>菇菇肉絲湯</v>
      </c>
      <c r="J15" s="116">
        <v>45</v>
      </c>
      <c r="K15" s="117" t="str">
        <f>香中量單!B179</f>
        <v>冬瓜丸湯</v>
      </c>
      <c r="L15" s="121">
        <v>50</v>
      </c>
      <c r="M15" s="122" t="str">
        <f>香中量單!B217</f>
        <v>海芽味噌湯</v>
      </c>
      <c r="N15" s="116">
        <v>35</v>
      </c>
      <c r="O15" s="117" t="str">
        <f>香中量單!B257</f>
        <v>大白菜羹湯</v>
      </c>
      <c r="P15" s="124">
        <v>30</v>
      </c>
    </row>
    <row r="16" spans="1:18" ht="23.25" customHeight="1">
      <c r="A16" s="260"/>
      <c r="B16" s="116"/>
      <c r="C16" s="117"/>
      <c r="D16" s="121"/>
      <c r="E16" s="117"/>
      <c r="F16" s="121"/>
      <c r="G16" s="117"/>
      <c r="H16" s="121"/>
      <c r="I16" s="122"/>
      <c r="J16" s="116"/>
      <c r="K16" s="117"/>
      <c r="L16" s="148"/>
      <c r="M16" s="122"/>
      <c r="N16" s="116"/>
      <c r="O16" s="117"/>
      <c r="P16" s="124"/>
    </row>
    <row r="17" spans="1:16" ht="23.25" customHeight="1" thickBot="1">
      <c r="A17" s="261"/>
      <c r="B17" s="149"/>
      <c r="C17" s="150"/>
      <c r="D17" s="135"/>
      <c r="E17" s="150"/>
      <c r="F17" s="135"/>
      <c r="G17" s="150"/>
      <c r="H17" s="135"/>
      <c r="I17" s="151" t="s">
        <v>175</v>
      </c>
      <c r="J17" s="133"/>
      <c r="K17" s="136"/>
      <c r="L17" s="152"/>
      <c r="M17" s="151"/>
      <c r="N17" s="149"/>
      <c r="O17" s="136"/>
      <c r="P17" s="153"/>
    </row>
    <row r="18" spans="1:16" ht="23.25" customHeight="1">
      <c r="A18" s="257" t="s">
        <v>153</v>
      </c>
      <c r="B18" s="154" t="s">
        <v>167</v>
      </c>
      <c r="C18" s="140" t="s">
        <v>169</v>
      </c>
      <c r="D18" s="111">
        <v>280</v>
      </c>
      <c r="E18" s="140" t="s">
        <v>169</v>
      </c>
      <c r="F18" s="111">
        <v>280</v>
      </c>
      <c r="G18" s="140" t="s">
        <v>169</v>
      </c>
      <c r="H18" s="111">
        <v>280</v>
      </c>
      <c r="I18" s="155" t="s">
        <v>169</v>
      </c>
      <c r="J18" s="109">
        <v>280</v>
      </c>
      <c r="K18" s="140" t="s">
        <v>169</v>
      </c>
      <c r="L18" s="111">
        <v>280</v>
      </c>
      <c r="M18" s="142" t="s">
        <v>169</v>
      </c>
      <c r="N18" s="109">
        <v>280</v>
      </c>
      <c r="O18" s="141" t="s">
        <v>169</v>
      </c>
      <c r="P18" s="111">
        <v>280</v>
      </c>
    </row>
    <row r="19" spans="1:16" ht="23.25" customHeight="1">
      <c r="A19" s="260"/>
      <c r="B19" s="143" t="s">
        <v>176</v>
      </c>
      <c r="C19" s="117"/>
      <c r="D19" s="121"/>
      <c r="E19" s="117"/>
      <c r="F19" s="121"/>
      <c r="G19" s="117"/>
      <c r="H19" s="121"/>
      <c r="I19" s="122"/>
      <c r="J19" s="116"/>
      <c r="K19" s="117"/>
      <c r="L19" s="121"/>
      <c r="M19" s="122"/>
      <c r="N19" s="116"/>
      <c r="O19" s="156"/>
      <c r="P19" s="124"/>
    </row>
    <row r="20" spans="1:16" ht="23.25" customHeight="1">
      <c r="A20" s="260"/>
      <c r="B20" s="116" t="s">
        <v>171</v>
      </c>
      <c r="C20" s="117" t="str">
        <f>香中量單!B28</f>
        <v>黃金蝦排</v>
      </c>
      <c r="D20" s="121">
        <v>165</v>
      </c>
      <c r="E20" s="117" t="str">
        <f>香中量單!B67</f>
        <v>醬燒肉絲</v>
      </c>
      <c r="F20" s="121">
        <v>175</v>
      </c>
      <c r="G20" s="117" t="str">
        <f>香中量單!B106</f>
        <v>醬燒雞排</v>
      </c>
      <c r="H20" s="121">
        <v>165</v>
      </c>
      <c r="I20" s="122" t="str">
        <f>香中量單!B145</f>
        <v>紅燒雞堡</v>
      </c>
      <c r="J20" s="116">
        <v>165</v>
      </c>
      <c r="K20" s="117" t="str">
        <f>香中量單!B185</f>
        <v>肉末燒豆腐</v>
      </c>
      <c r="L20" s="121">
        <v>85</v>
      </c>
      <c r="M20" s="122" t="str">
        <f>香中量單!B224</f>
        <v>五香雞塊</v>
      </c>
      <c r="N20" s="116">
        <v>160</v>
      </c>
      <c r="O20" s="157" t="str">
        <f>香中量單!B263</f>
        <v>香滷燒肉</v>
      </c>
      <c r="P20" s="124">
        <v>165</v>
      </c>
    </row>
    <row r="21" spans="1:16" ht="23.25" customHeight="1">
      <c r="A21" s="260"/>
      <c r="B21" s="116" t="s">
        <v>172</v>
      </c>
      <c r="C21" s="158" t="str">
        <f>香中量單!B29</f>
        <v>脆瓜魷魚</v>
      </c>
      <c r="D21" s="131">
        <v>110</v>
      </c>
      <c r="E21" s="117" t="str">
        <f>香中量單!B70</f>
        <v>青椒炒香片</v>
      </c>
      <c r="F21" s="121">
        <v>75</v>
      </c>
      <c r="G21" s="117" t="str">
        <f>香中量單!B108</f>
        <v>塔香油腐</v>
      </c>
      <c r="H21" s="121">
        <v>75</v>
      </c>
      <c r="I21" s="122" t="str">
        <f>香中量單!B147</f>
        <v>三杯茄子</v>
      </c>
      <c r="J21" s="116">
        <v>70</v>
      </c>
      <c r="K21" s="117" t="str">
        <f>香中量單!B187</f>
        <v>三色腿丁炒蛋</v>
      </c>
      <c r="L21" s="121">
        <v>75</v>
      </c>
      <c r="M21" s="122" t="str">
        <f>香中量單!B225</f>
        <v>肉末冬粉煲</v>
      </c>
      <c r="N21" s="116">
        <v>95</v>
      </c>
      <c r="O21" s="117" t="str">
        <f>香中量單!B266</f>
        <v>開陽白菜</v>
      </c>
      <c r="P21" s="124">
        <v>60</v>
      </c>
    </row>
    <row r="22" spans="1:16" ht="23.25" customHeight="1">
      <c r="A22" s="260"/>
      <c r="B22" s="116" t="s">
        <v>173</v>
      </c>
      <c r="C22" s="119" t="s">
        <v>155</v>
      </c>
      <c r="D22" s="121">
        <v>50</v>
      </c>
      <c r="E22" s="117" t="s">
        <v>155</v>
      </c>
      <c r="F22" s="121">
        <v>50</v>
      </c>
      <c r="G22" s="117" t="s">
        <v>155</v>
      </c>
      <c r="H22" s="121">
        <v>50</v>
      </c>
      <c r="I22" s="122" t="s">
        <v>155</v>
      </c>
      <c r="J22" s="116">
        <v>50</v>
      </c>
      <c r="K22" s="117" t="s">
        <v>155</v>
      </c>
      <c r="L22" s="121">
        <v>50</v>
      </c>
      <c r="M22" s="122" t="s">
        <v>155</v>
      </c>
      <c r="N22" s="116">
        <v>50</v>
      </c>
      <c r="O22" s="117" t="s">
        <v>155</v>
      </c>
      <c r="P22" s="124">
        <v>50</v>
      </c>
    </row>
    <row r="23" spans="1:16" ht="23.25" customHeight="1">
      <c r="A23" s="260"/>
      <c r="B23" s="116" t="s">
        <v>174</v>
      </c>
      <c r="C23" s="117" t="str">
        <f>香中量單!B34</f>
        <v>番茄蛋花湯</v>
      </c>
      <c r="D23" s="121">
        <v>35</v>
      </c>
      <c r="E23" s="117" t="str">
        <f>香中量單!B74</f>
        <v>玉米蛋花湯</v>
      </c>
      <c r="F23" s="121">
        <v>30</v>
      </c>
      <c r="G23" s="117" t="str">
        <f>香中量單!B112</f>
        <v>竹筍肉絲湯</v>
      </c>
      <c r="H23" s="121">
        <v>35</v>
      </c>
      <c r="I23" s="122" t="str">
        <f>香中量單!B152</f>
        <v>海芽豆腐湯</v>
      </c>
      <c r="J23" s="116">
        <v>35</v>
      </c>
      <c r="K23" s="117" t="str">
        <f>香中量單!B192</f>
        <v>榨菜肉絲湯</v>
      </c>
      <c r="L23" s="121">
        <v>30</v>
      </c>
      <c r="M23" s="122" t="str">
        <f>香中量單!B231</f>
        <v>冬瓜香菇湯</v>
      </c>
      <c r="N23" s="116">
        <v>30</v>
      </c>
      <c r="O23" s="117" t="s">
        <v>207</v>
      </c>
      <c r="P23" s="124">
        <v>35</v>
      </c>
    </row>
    <row r="24" spans="1:16" ht="23.25" customHeight="1" thickBot="1">
      <c r="A24" s="261"/>
      <c r="B24" s="149"/>
      <c r="C24" s="136"/>
      <c r="D24" s="135"/>
      <c r="E24" s="136"/>
      <c r="F24" s="135"/>
      <c r="G24" s="136"/>
      <c r="H24" s="135"/>
      <c r="I24" s="151"/>
      <c r="J24" s="138"/>
      <c r="K24" s="136"/>
      <c r="L24" s="152"/>
      <c r="M24" s="151"/>
      <c r="N24" s="133"/>
      <c r="O24" s="136"/>
      <c r="P24" s="139"/>
    </row>
    <row r="25" spans="1:16" ht="30.75" customHeight="1">
      <c r="A25" s="262" t="s">
        <v>177</v>
      </c>
      <c r="B25" s="263"/>
      <c r="C25" s="263"/>
      <c r="D25" s="263"/>
      <c r="E25" s="263"/>
      <c r="F25" s="263"/>
      <c r="G25" s="263"/>
      <c r="H25" s="264" t="s">
        <v>178</v>
      </c>
      <c r="I25" s="265"/>
      <c r="J25" s="265"/>
      <c r="K25" s="265"/>
      <c r="L25" s="245" t="s">
        <v>179</v>
      </c>
      <c r="M25" s="246"/>
      <c r="N25" s="246"/>
      <c r="O25" s="246"/>
      <c r="P25" s="246"/>
    </row>
    <row r="26" spans="1:16" ht="19.5">
      <c r="A26" s="159"/>
      <c r="B26" s="159"/>
      <c r="C26" s="160"/>
      <c r="D26" s="160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59"/>
    </row>
    <row r="27" spans="1:16" ht="19.5">
      <c r="A27" s="159"/>
      <c r="B27" s="159"/>
      <c r="C27" s="160"/>
      <c r="D27" s="160"/>
      <c r="E27" s="162"/>
      <c r="F27" s="162"/>
      <c r="G27" s="159"/>
      <c r="H27" s="163"/>
      <c r="I27" s="159"/>
      <c r="J27" s="159"/>
      <c r="K27" s="159"/>
      <c r="L27" s="159"/>
      <c r="M27" s="162"/>
      <c r="N27" s="162"/>
      <c r="O27" s="162"/>
      <c r="P27" s="159"/>
    </row>
  </sheetData>
  <mergeCells count="16">
    <mergeCell ref="L25:P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A5:A9"/>
    <mergeCell ref="A10:A17"/>
    <mergeCell ref="A18:A24"/>
    <mergeCell ref="A25:G25"/>
    <mergeCell ref="H25:K25"/>
  </mergeCells>
  <phoneticPr fontId="2" type="noConversion"/>
  <printOptions horizontalCentered="1" verticalCentered="1"/>
  <pageMargins left="0" right="0" top="0" bottom="0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74"/>
  <sheetViews>
    <sheetView topLeftCell="A79" workbookViewId="0">
      <selection activeCell="C7" sqref="C7"/>
    </sheetView>
  </sheetViews>
  <sheetFormatPr defaultRowHeight="19.5"/>
  <cols>
    <col min="1" max="1" width="9" style="52" customWidth="1"/>
    <col min="2" max="2" width="19.25" style="5" customWidth="1"/>
    <col min="3" max="3" width="31.625" style="26" customWidth="1"/>
    <col min="4" max="4" width="13" style="52" customWidth="1"/>
    <col min="5" max="5" width="10.5" style="52" customWidth="1"/>
    <col min="6" max="6" width="17.875" style="5" customWidth="1"/>
    <col min="7" max="8" width="9" style="5"/>
    <col min="9" max="9" width="21.875" style="5" customWidth="1"/>
    <col min="10" max="16384" width="9" style="5"/>
  </cols>
  <sheetData>
    <row r="1" spans="1:28" ht="33" customHeight="1" thickBot="1">
      <c r="A1" s="1" t="s">
        <v>10</v>
      </c>
      <c r="B1" s="269" t="s">
        <v>28</v>
      </c>
      <c r="C1" s="270"/>
      <c r="D1" s="2">
        <v>45467</v>
      </c>
      <c r="E1" s="3" t="s">
        <v>31</v>
      </c>
      <c r="F1" s="4">
        <v>6</v>
      </c>
    </row>
    <row r="2" spans="1:28" s="9" customFormat="1" ht="21.75" customHeight="1" thickBot="1">
      <c r="A2" s="6" t="s">
        <v>11</v>
      </c>
      <c r="B2" s="7" t="s">
        <v>32</v>
      </c>
      <c r="C2" s="8" t="s">
        <v>33</v>
      </c>
      <c r="D2" s="266" t="s">
        <v>29</v>
      </c>
      <c r="E2" s="267"/>
      <c r="F2" s="268"/>
      <c r="AA2" s="9" t="str">
        <f ca="1">IF(ISNA(VLOOKUP(INDIRECT(AB2),[1]據點!B:E,4,FALSE)),"",VLOOKUP(INDIRECT(AB2),[1]據點!B:E,4,FALSE))</f>
        <v/>
      </c>
      <c r="AB2" s="9" t="s">
        <v>138</v>
      </c>
    </row>
    <row r="3" spans="1:28" s="9" customFormat="1" ht="21.75" customHeight="1" thickBot="1">
      <c r="A3" s="10"/>
      <c r="B3" s="11" t="s">
        <v>3</v>
      </c>
      <c r="C3" s="12" t="s">
        <v>4</v>
      </c>
      <c r="D3" s="13" t="s">
        <v>5</v>
      </c>
      <c r="E3" s="13" t="s">
        <v>6</v>
      </c>
      <c r="F3" s="14" t="s">
        <v>30</v>
      </c>
    </row>
    <row r="4" spans="1:28" ht="21.75" customHeight="1">
      <c r="A4" s="15"/>
      <c r="B4" s="16" t="s">
        <v>12</v>
      </c>
      <c r="C4" s="17" t="s">
        <v>13</v>
      </c>
      <c r="D4" s="18"/>
      <c r="E4" s="19" t="s">
        <v>7</v>
      </c>
      <c r="F4" s="20"/>
    </row>
    <row r="5" spans="1:28" ht="21.75" customHeight="1">
      <c r="A5" s="15"/>
      <c r="B5" s="21" t="s">
        <v>251</v>
      </c>
      <c r="C5" s="22" t="s">
        <v>42</v>
      </c>
      <c r="D5" s="23">
        <v>1.2</v>
      </c>
      <c r="E5" s="24" t="s">
        <v>43</v>
      </c>
      <c r="F5" s="25"/>
    </row>
    <row r="6" spans="1:28" ht="21.75" customHeight="1">
      <c r="A6" s="15" t="s">
        <v>0</v>
      </c>
      <c r="B6" s="21"/>
      <c r="C6" s="26" t="s">
        <v>25</v>
      </c>
      <c r="D6" s="23">
        <v>0.6</v>
      </c>
      <c r="E6" s="24" t="s">
        <v>43</v>
      </c>
      <c r="F6" s="25"/>
    </row>
    <row r="7" spans="1:28" ht="21.75" customHeight="1">
      <c r="A7" s="15"/>
      <c r="B7" s="21"/>
      <c r="C7" s="27" t="s">
        <v>45</v>
      </c>
      <c r="D7" s="23">
        <v>5</v>
      </c>
      <c r="E7" s="24" t="s">
        <v>137</v>
      </c>
      <c r="F7" s="25"/>
    </row>
    <row r="8" spans="1:28" ht="21.75" customHeight="1">
      <c r="A8" s="15"/>
      <c r="B8" s="21"/>
      <c r="C8" s="27" t="s">
        <v>46</v>
      </c>
      <c r="D8" s="23">
        <v>0.6</v>
      </c>
      <c r="E8" s="24" t="s">
        <v>130</v>
      </c>
      <c r="F8" s="25"/>
    </row>
    <row r="9" spans="1:28" ht="21.75" customHeight="1">
      <c r="A9" s="15" t="s">
        <v>9</v>
      </c>
      <c r="B9" s="21"/>
      <c r="C9" s="27" t="s">
        <v>66</v>
      </c>
      <c r="D9" s="23">
        <v>1</v>
      </c>
      <c r="E9" s="24" t="s">
        <v>62</v>
      </c>
      <c r="F9" s="25"/>
    </row>
    <row r="10" spans="1:28" ht="21.75" customHeight="1">
      <c r="A10" s="15"/>
      <c r="B10" s="21"/>
      <c r="C10" s="27" t="s">
        <v>196</v>
      </c>
      <c r="D10" s="23">
        <v>0.3</v>
      </c>
      <c r="E10" s="28" t="s">
        <v>7</v>
      </c>
      <c r="F10" s="25"/>
    </row>
    <row r="11" spans="1:28" ht="21.75" customHeight="1">
      <c r="A11" s="15"/>
      <c r="B11" s="21"/>
      <c r="C11" s="29"/>
      <c r="D11" s="23"/>
      <c r="E11" s="28"/>
      <c r="F11" s="25"/>
    </row>
    <row r="12" spans="1:28" ht="21.75" customHeight="1">
      <c r="A12" s="15"/>
      <c r="B12" s="21"/>
      <c r="C12" s="27"/>
      <c r="D12" s="23"/>
      <c r="E12" s="28"/>
      <c r="F12" s="25"/>
    </row>
    <row r="13" spans="1:28" ht="21.75" customHeight="1" thickBot="1">
      <c r="A13" s="30"/>
      <c r="B13" s="31"/>
      <c r="C13" s="32"/>
      <c r="D13" s="33"/>
      <c r="E13" s="34"/>
      <c r="F13" s="25"/>
    </row>
    <row r="14" spans="1:28" ht="21.75" customHeight="1">
      <c r="A14" s="15"/>
      <c r="B14" s="16" t="s">
        <v>27</v>
      </c>
      <c r="C14" s="17" t="s">
        <v>13</v>
      </c>
      <c r="D14" s="18"/>
      <c r="E14" s="19" t="s">
        <v>14</v>
      </c>
      <c r="F14" s="20"/>
    </row>
    <row r="15" spans="1:28" ht="21.75" customHeight="1">
      <c r="A15" s="15"/>
      <c r="B15" s="21" t="s">
        <v>281</v>
      </c>
      <c r="C15" s="66" t="s">
        <v>49</v>
      </c>
      <c r="D15" s="23">
        <v>6</v>
      </c>
      <c r="E15" s="24" t="s">
        <v>50</v>
      </c>
      <c r="F15" s="25"/>
    </row>
    <row r="16" spans="1:28" ht="21.75" customHeight="1">
      <c r="A16" s="15"/>
      <c r="B16" s="35"/>
      <c r="C16" s="36" t="s">
        <v>51</v>
      </c>
      <c r="D16" s="23">
        <v>12</v>
      </c>
      <c r="E16" s="24" t="s">
        <v>50</v>
      </c>
      <c r="F16" s="25"/>
    </row>
    <row r="17" spans="1:11" ht="21.75" customHeight="1">
      <c r="A17" s="15" t="s">
        <v>15</v>
      </c>
      <c r="B17" s="21"/>
      <c r="C17" s="27" t="s">
        <v>25</v>
      </c>
      <c r="D17" s="23">
        <v>1</v>
      </c>
      <c r="E17" s="24" t="s">
        <v>50</v>
      </c>
      <c r="F17" s="25"/>
      <c r="H17" s="21" t="s">
        <v>17</v>
      </c>
      <c r="I17" s="26" t="s">
        <v>20</v>
      </c>
      <c r="J17" s="23">
        <v>9</v>
      </c>
    </row>
    <row r="18" spans="1:11" ht="21.75" customHeight="1">
      <c r="A18" s="15"/>
      <c r="B18" s="38" t="s">
        <v>278</v>
      </c>
      <c r="C18" s="27" t="s">
        <v>279</v>
      </c>
      <c r="D18" s="39">
        <v>0</v>
      </c>
      <c r="E18" s="24" t="s">
        <v>50</v>
      </c>
      <c r="F18" s="25" t="s">
        <v>282</v>
      </c>
      <c r="H18" s="40"/>
      <c r="I18" s="29" t="s">
        <v>21</v>
      </c>
      <c r="J18" s="23">
        <v>5</v>
      </c>
    </row>
    <row r="19" spans="1:11" ht="21.75" customHeight="1">
      <c r="A19" s="15"/>
      <c r="B19" s="38"/>
      <c r="C19" s="27" t="s">
        <v>68</v>
      </c>
      <c r="D19" s="23">
        <v>0.3</v>
      </c>
      <c r="E19" s="24" t="s">
        <v>50</v>
      </c>
      <c r="F19" s="25"/>
    </row>
    <row r="20" spans="1:11" ht="21.75" customHeight="1">
      <c r="A20" s="15" t="s">
        <v>16</v>
      </c>
      <c r="B20" s="38"/>
      <c r="C20" s="27" t="s">
        <v>276</v>
      </c>
      <c r="D20" s="23">
        <v>0</v>
      </c>
      <c r="E20" s="24" t="s">
        <v>24</v>
      </c>
      <c r="F20" s="25"/>
    </row>
    <row r="21" spans="1:11" ht="21.75" customHeight="1">
      <c r="A21" s="15"/>
      <c r="B21" s="38" t="s">
        <v>54</v>
      </c>
      <c r="C21" s="29" t="s">
        <v>55</v>
      </c>
      <c r="D21" s="23">
        <v>16</v>
      </c>
      <c r="E21" s="24" t="s">
        <v>50</v>
      </c>
      <c r="F21" s="25"/>
    </row>
    <row r="22" spans="1:11" ht="21.75" customHeight="1">
      <c r="A22" s="15"/>
      <c r="B22" s="38" t="s">
        <v>208</v>
      </c>
      <c r="C22" s="26" t="s">
        <v>92</v>
      </c>
      <c r="D22" s="23">
        <v>1</v>
      </c>
      <c r="E22" s="24" t="s">
        <v>107</v>
      </c>
      <c r="F22" s="25"/>
    </row>
    <row r="23" spans="1:11" ht="21.75" customHeight="1">
      <c r="A23" s="15"/>
      <c r="B23" s="38"/>
      <c r="C23" s="29"/>
      <c r="D23" s="23"/>
      <c r="E23" s="24"/>
      <c r="F23" s="25"/>
    </row>
    <row r="24" spans="1:11" ht="21.75" customHeight="1">
      <c r="A24" s="15"/>
      <c r="B24" s="165"/>
      <c r="C24" s="29"/>
      <c r="D24" s="23"/>
      <c r="E24" s="28"/>
      <c r="F24" s="25"/>
    </row>
    <row r="25" spans="1:11" ht="21.75" customHeight="1">
      <c r="A25" s="15"/>
      <c r="B25" s="38"/>
      <c r="C25" s="29"/>
      <c r="D25" s="23"/>
      <c r="E25" s="28"/>
      <c r="F25" s="25"/>
    </row>
    <row r="26" spans="1:11" ht="21.75" customHeight="1" thickBot="1">
      <c r="A26" s="15"/>
      <c r="B26" s="38"/>
      <c r="C26" s="41"/>
      <c r="D26" s="42"/>
      <c r="E26" s="43"/>
      <c r="F26" s="44"/>
    </row>
    <row r="27" spans="1:11" ht="21.75" customHeight="1">
      <c r="A27" s="45"/>
      <c r="B27" s="46" t="s">
        <v>12</v>
      </c>
      <c r="C27" s="47" t="s">
        <v>13</v>
      </c>
      <c r="D27" s="48"/>
      <c r="E27" s="49" t="s">
        <v>14</v>
      </c>
      <c r="F27" s="20"/>
    </row>
    <row r="28" spans="1:11" ht="21.75" customHeight="1">
      <c r="A28" s="15"/>
      <c r="B28" s="38" t="s">
        <v>56</v>
      </c>
      <c r="C28" s="50" t="s">
        <v>57</v>
      </c>
      <c r="D28" s="23">
        <v>125</v>
      </c>
      <c r="E28" s="24" t="s">
        <v>58</v>
      </c>
      <c r="F28" s="25"/>
    </row>
    <row r="29" spans="1:11" ht="21.75" customHeight="1">
      <c r="A29" s="15"/>
      <c r="B29" s="38" t="s">
        <v>59</v>
      </c>
      <c r="C29" s="29" t="s">
        <v>60</v>
      </c>
      <c r="D29" s="23">
        <v>7</v>
      </c>
      <c r="E29" s="24" t="s">
        <v>43</v>
      </c>
      <c r="F29" s="25"/>
      <c r="H29" s="38" t="s">
        <v>18</v>
      </c>
      <c r="I29" s="29" t="s">
        <v>22</v>
      </c>
      <c r="J29" s="23">
        <v>12</v>
      </c>
      <c r="K29" s="24" t="s">
        <v>7</v>
      </c>
    </row>
    <row r="30" spans="1:11" ht="21.75" customHeight="1">
      <c r="A30" s="15" t="s">
        <v>1</v>
      </c>
      <c r="B30" s="38"/>
      <c r="C30" s="29" t="s">
        <v>61</v>
      </c>
      <c r="D30" s="23">
        <v>2</v>
      </c>
      <c r="E30" s="24" t="s">
        <v>62</v>
      </c>
      <c r="F30" s="25"/>
      <c r="H30" s="38"/>
      <c r="I30" s="29" t="s">
        <v>25</v>
      </c>
      <c r="J30" s="23">
        <v>0</v>
      </c>
      <c r="K30" s="24" t="s">
        <v>7</v>
      </c>
    </row>
    <row r="31" spans="1:11" ht="21.75" customHeight="1">
      <c r="A31" s="15"/>
      <c r="B31" s="38"/>
      <c r="C31" s="29" t="s">
        <v>285</v>
      </c>
      <c r="D31" s="23">
        <v>0.6</v>
      </c>
      <c r="E31" s="24" t="s">
        <v>43</v>
      </c>
      <c r="F31" s="25"/>
      <c r="H31" s="38"/>
      <c r="I31" s="41" t="s">
        <v>23</v>
      </c>
      <c r="J31" s="42">
        <v>0.6</v>
      </c>
      <c r="K31" s="51" t="s">
        <v>7</v>
      </c>
    </row>
    <row r="32" spans="1:11" ht="21.75" customHeight="1">
      <c r="A32" s="15"/>
      <c r="B32" s="38"/>
      <c r="C32" s="29" t="s">
        <v>63</v>
      </c>
      <c r="D32" s="23">
        <v>1.2</v>
      </c>
      <c r="E32" s="24" t="s">
        <v>43</v>
      </c>
      <c r="F32" s="25"/>
      <c r="I32" s="36"/>
      <c r="J32" s="52"/>
      <c r="K32" s="52"/>
    </row>
    <row r="33" spans="1:11" ht="21.75" customHeight="1">
      <c r="A33" s="15" t="s">
        <v>16</v>
      </c>
      <c r="B33" s="38" t="s">
        <v>64</v>
      </c>
      <c r="C33" s="29" t="s">
        <v>45</v>
      </c>
      <c r="D33" s="23">
        <v>13</v>
      </c>
      <c r="E33" s="24" t="s">
        <v>43</v>
      </c>
      <c r="F33" s="25"/>
      <c r="I33" s="36"/>
      <c r="J33" s="52"/>
      <c r="K33" s="52"/>
    </row>
    <row r="34" spans="1:11" ht="21.75" customHeight="1">
      <c r="A34" s="15"/>
      <c r="B34" s="38" t="s">
        <v>113</v>
      </c>
      <c r="C34" s="36" t="s">
        <v>283</v>
      </c>
      <c r="D34" s="23">
        <v>3</v>
      </c>
      <c r="E34" s="24" t="s">
        <v>284</v>
      </c>
      <c r="F34" s="25"/>
    </row>
    <row r="35" spans="1:11" ht="21.75" customHeight="1">
      <c r="A35" s="15"/>
      <c r="B35" s="38"/>
      <c r="C35" s="29" t="s">
        <v>46</v>
      </c>
      <c r="D35" s="23">
        <v>0</v>
      </c>
      <c r="E35" s="24" t="s">
        <v>7</v>
      </c>
      <c r="F35" s="25"/>
    </row>
    <row r="36" spans="1:11" ht="21.75" customHeight="1">
      <c r="A36" s="15"/>
      <c r="B36" s="38"/>
      <c r="C36" s="36"/>
      <c r="D36" s="23"/>
      <c r="E36" s="28"/>
      <c r="F36" s="25"/>
    </row>
    <row r="37" spans="1:11" ht="21.75" customHeight="1">
      <c r="A37" s="15"/>
      <c r="B37" s="38"/>
      <c r="C37" s="29"/>
      <c r="D37" s="23"/>
      <c r="E37" s="28"/>
      <c r="F37" s="25"/>
    </row>
    <row r="38" spans="1:11" ht="21.75" customHeight="1">
      <c r="A38" s="15"/>
      <c r="B38" s="35"/>
      <c r="C38" s="29"/>
      <c r="D38" s="23"/>
      <c r="E38" s="28"/>
      <c r="F38" s="25"/>
    </row>
    <row r="39" spans="1:11" ht="21.75" customHeight="1" thickBot="1">
      <c r="A39" s="30"/>
      <c r="B39" s="31"/>
      <c r="C39" s="53"/>
      <c r="D39" s="33"/>
      <c r="E39" s="34"/>
      <c r="F39" s="44"/>
    </row>
    <row r="40" spans="1:11" ht="33" customHeight="1" thickBot="1">
      <c r="A40" s="1" t="s">
        <v>2</v>
      </c>
      <c r="B40" s="269" t="s">
        <v>28</v>
      </c>
      <c r="C40" s="270"/>
      <c r="D40" s="2">
        <f>D1+1</f>
        <v>45468</v>
      </c>
      <c r="E40" s="3" t="s">
        <v>41</v>
      </c>
      <c r="F40" s="4">
        <f>F1</f>
        <v>6</v>
      </c>
    </row>
    <row r="41" spans="1:11" s="9" customFormat="1" ht="21.75" customHeight="1" thickBot="1">
      <c r="A41" s="6" t="s">
        <v>11</v>
      </c>
      <c r="B41" s="7" t="s">
        <v>32</v>
      </c>
      <c r="C41" s="8" t="s">
        <v>33</v>
      </c>
      <c r="D41" s="266" t="s">
        <v>29</v>
      </c>
      <c r="E41" s="267"/>
      <c r="F41" s="268"/>
    </row>
    <row r="42" spans="1:11" s="9" customFormat="1" ht="21.75" customHeight="1" thickBot="1">
      <c r="A42" s="10"/>
      <c r="B42" s="54" t="s">
        <v>3</v>
      </c>
      <c r="C42" s="12" t="s">
        <v>4</v>
      </c>
      <c r="D42" s="13" t="s">
        <v>5</v>
      </c>
      <c r="E42" s="55" t="s">
        <v>6</v>
      </c>
      <c r="F42" s="14" t="s">
        <v>30</v>
      </c>
    </row>
    <row r="43" spans="1:11" ht="21.75" customHeight="1">
      <c r="A43" s="15"/>
      <c r="B43" s="16" t="s">
        <v>12</v>
      </c>
      <c r="C43" s="17" t="s">
        <v>13</v>
      </c>
      <c r="D43" s="18"/>
      <c r="E43" s="56" t="s">
        <v>7</v>
      </c>
      <c r="F43" s="20"/>
    </row>
    <row r="44" spans="1:11" ht="21.75" customHeight="1">
      <c r="A44" s="15"/>
      <c r="B44" s="21" t="s">
        <v>263</v>
      </c>
      <c r="C44" s="27" t="s">
        <v>45</v>
      </c>
      <c r="D44" s="23">
        <v>5</v>
      </c>
      <c r="E44" s="24" t="s">
        <v>7</v>
      </c>
      <c r="F44" s="25"/>
    </row>
    <row r="45" spans="1:11" ht="21.75" customHeight="1">
      <c r="A45" s="15" t="s">
        <v>0</v>
      </c>
      <c r="B45" s="21"/>
      <c r="C45" s="27" t="s">
        <v>25</v>
      </c>
      <c r="D45" s="23">
        <v>0.6</v>
      </c>
      <c r="E45" s="24" t="s">
        <v>43</v>
      </c>
      <c r="F45" s="25"/>
    </row>
    <row r="46" spans="1:11" ht="21.75" customHeight="1">
      <c r="A46" s="15"/>
      <c r="B46" s="21"/>
      <c r="C46" s="27" t="s">
        <v>66</v>
      </c>
      <c r="D46" s="23">
        <v>0</v>
      </c>
      <c r="E46" s="24" t="s">
        <v>62</v>
      </c>
      <c r="F46" s="25"/>
    </row>
    <row r="47" spans="1:11" ht="21.75" customHeight="1">
      <c r="A47" s="15"/>
      <c r="B47" s="21"/>
      <c r="C47" s="67" t="s">
        <v>67</v>
      </c>
      <c r="D47" s="23">
        <v>1.2</v>
      </c>
      <c r="E47" s="24" t="s">
        <v>43</v>
      </c>
      <c r="F47" s="25"/>
    </row>
    <row r="48" spans="1:11" ht="21.75" customHeight="1">
      <c r="A48" s="15" t="s">
        <v>8</v>
      </c>
      <c r="B48" s="21"/>
      <c r="C48" s="37" t="s">
        <v>68</v>
      </c>
      <c r="D48" s="23">
        <v>0</v>
      </c>
      <c r="E48" s="24" t="s">
        <v>43</v>
      </c>
      <c r="F48" s="25"/>
    </row>
    <row r="49" spans="1:13" ht="21.75" customHeight="1">
      <c r="A49" s="15"/>
      <c r="B49" s="167"/>
      <c r="C49" s="202"/>
      <c r="D49" s="82"/>
      <c r="E49" s="166"/>
      <c r="F49" s="25"/>
    </row>
    <row r="50" spans="1:13" ht="21.75" customHeight="1">
      <c r="A50" s="15"/>
      <c r="B50" s="167"/>
      <c r="C50" s="203"/>
      <c r="D50" s="82"/>
      <c r="E50" s="166"/>
      <c r="F50" s="25"/>
      <c r="H50" s="38" t="s">
        <v>222</v>
      </c>
      <c r="I50" s="36" t="s">
        <v>182</v>
      </c>
      <c r="J50" s="23">
        <v>160</v>
      </c>
      <c r="K50" s="24" t="s">
        <v>58</v>
      </c>
    </row>
    <row r="51" spans="1:13" ht="21.75" customHeight="1">
      <c r="A51" s="15"/>
      <c r="B51" s="21"/>
      <c r="C51" s="27"/>
      <c r="D51" s="23"/>
      <c r="E51" s="24"/>
      <c r="F51" s="25"/>
      <c r="H51" s="38"/>
      <c r="I51" s="29" t="s">
        <v>183</v>
      </c>
      <c r="J51" s="23">
        <v>0</v>
      </c>
      <c r="K51" s="24" t="s">
        <v>62</v>
      </c>
    </row>
    <row r="52" spans="1:13" ht="21.75" customHeight="1" thickBot="1">
      <c r="A52" s="30"/>
      <c r="B52" s="31"/>
      <c r="C52" s="32"/>
      <c r="D52" s="33"/>
      <c r="E52" s="57"/>
      <c r="F52" s="25"/>
    </row>
    <row r="53" spans="1:13" ht="21.75" customHeight="1">
      <c r="A53" s="15"/>
      <c r="B53" s="16" t="s">
        <v>26</v>
      </c>
      <c r="C53" s="17" t="s">
        <v>13</v>
      </c>
      <c r="D53" s="18"/>
      <c r="E53" s="56" t="s">
        <v>7</v>
      </c>
      <c r="F53" s="20"/>
      <c r="J53" s="21" t="s">
        <v>124</v>
      </c>
      <c r="K53" s="29" t="s">
        <v>89</v>
      </c>
      <c r="L53" s="23">
        <v>165</v>
      </c>
      <c r="M53" s="24" t="s">
        <v>69</v>
      </c>
    </row>
    <row r="54" spans="1:13" ht="21.75" customHeight="1">
      <c r="A54" s="15"/>
      <c r="B54" s="21" t="s">
        <v>211</v>
      </c>
      <c r="C54" s="80" t="s">
        <v>253</v>
      </c>
      <c r="D54" s="23">
        <v>2</v>
      </c>
      <c r="E54" s="24" t="s">
        <v>241</v>
      </c>
      <c r="F54" s="25"/>
      <c r="J54" s="35" t="s">
        <v>19</v>
      </c>
      <c r="K54" s="29" t="s">
        <v>70</v>
      </c>
      <c r="L54" s="23">
        <v>2</v>
      </c>
      <c r="M54" s="24" t="s">
        <v>7</v>
      </c>
    </row>
    <row r="55" spans="1:13" ht="21.75" customHeight="1">
      <c r="A55" s="15"/>
      <c r="B55" s="35"/>
      <c r="C55" s="29" t="s">
        <v>183</v>
      </c>
      <c r="D55" s="23">
        <v>0</v>
      </c>
      <c r="E55" s="24" t="s">
        <v>7</v>
      </c>
      <c r="F55" s="25"/>
      <c r="J55" s="21"/>
      <c r="K55" s="37" t="s">
        <v>71</v>
      </c>
      <c r="L55" s="23">
        <v>5</v>
      </c>
      <c r="M55" s="24" t="s">
        <v>62</v>
      </c>
    </row>
    <row r="56" spans="1:13" ht="21.75" customHeight="1">
      <c r="A56" s="15" t="s">
        <v>15</v>
      </c>
      <c r="B56" s="38"/>
      <c r="C56" s="29" t="s">
        <v>68</v>
      </c>
      <c r="D56" s="23">
        <v>0</v>
      </c>
      <c r="E56" s="24" t="s">
        <v>7</v>
      </c>
      <c r="F56" s="25"/>
      <c r="J56" s="21"/>
      <c r="K56" s="27" t="s">
        <v>72</v>
      </c>
      <c r="L56" s="23">
        <v>0.5</v>
      </c>
      <c r="M56" s="24" t="s">
        <v>7</v>
      </c>
    </row>
    <row r="57" spans="1:13" ht="21.75" customHeight="1">
      <c r="A57" s="15"/>
      <c r="B57" s="38" t="s">
        <v>122</v>
      </c>
      <c r="C57" s="29" t="s">
        <v>22</v>
      </c>
      <c r="D57" s="23">
        <v>16</v>
      </c>
      <c r="E57" s="24" t="s">
        <v>7</v>
      </c>
      <c r="F57" s="25"/>
      <c r="J57" s="38" t="s">
        <v>54</v>
      </c>
      <c r="K57" s="29" t="s">
        <v>73</v>
      </c>
      <c r="L57" s="23">
        <v>17</v>
      </c>
      <c r="M57" s="24" t="s">
        <v>7</v>
      </c>
    </row>
    <row r="58" spans="1:13" ht="21.75" customHeight="1">
      <c r="A58" s="15"/>
      <c r="B58" s="38"/>
      <c r="C58" s="29" t="s">
        <v>123</v>
      </c>
      <c r="D58" s="23">
        <v>0.3</v>
      </c>
      <c r="E58" s="24" t="s">
        <v>7</v>
      </c>
      <c r="F58" s="25"/>
    </row>
    <row r="59" spans="1:13" ht="21.75" customHeight="1">
      <c r="A59" s="15" t="s">
        <v>16</v>
      </c>
      <c r="B59" s="38"/>
      <c r="C59" s="29" t="s">
        <v>75</v>
      </c>
      <c r="D59" s="23">
        <v>0.6</v>
      </c>
      <c r="E59" s="24" t="s">
        <v>7</v>
      </c>
      <c r="F59" s="25"/>
    </row>
    <row r="60" spans="1:13" ht="21.75" customHeight="1">
      <c r="A60" s="15"/>
      <c r="B60" s="38"/>
      <c r="C60" s="36" t="s">
        <v>46</v>
      </c>
      <c r="D60" s="23">
        <v>0</v>
      </c>
      <c r="E60" s="24" t="s">
        <v>7</v>
      </c>
      <c r="F60" s="25"/>
      <c r="H60" s="165" t="s">
        <v>197</v>
      </c>
      <c r="I60" s="36" t="s">
        <v>182</v>
      </c>
      <c r="J60" s="23">
        <v>125</v>
      </c>
      <c r="K60" s="24" t="s">
        <v>58</v>
      </c>
    </row>
    <row r="61" spans="1:13" ht="21.75" customHeight="1">
      <c r="A61" s="15"/>
      <c r="B61" s="38" t="s">
        <v>54</v>
      </c>
      <c r="C61" s="29" t="s">
        <v>52</v>
      </c>
      <c r="D61" s="59">
        <v>15</v>
      </c>
      <c r="E61" s="24" t="s">
        <v>7</v>
      </c>
      <c r="F61" s="25"/>
      <c r="H61" s="38"/>
      <c r="I61" s="29" t="s">
        <v>183</v>
      </c>
      <c r="J61" s="23">
        <v>0</v>
      </c>
      <c r="K61" s="24" t="s">
        <v>62</v>
      </c>
    </row>
    <row r="62" spans="1:13" ht="21.75" customHeight="1">
      <c r="A62" s="15"/>
      <c r="B62" s="38"/>
      <c r="C62" s="29" t="s">
        <v>80</v>
      </c>
      <c r="D62" s="59">
        <v>1</v>
      </c>
      <c r="E62" s="24" t="s">
        <v>7</v>
      </c>
      <c r="F62" s="25"/>
      <c r="H62" s="38"/>
      <c r="I62" s="29" t="s">
        <v>68</v>
      </c>
      <c r="J62" s="23">
        <v>0</v>
      </c>
      <c r="K62" s="24" t="s">
        <v>7</v>
      </c>
    </row>
    <row r="63" spans="1:13" ht="21.75" customHeight="1">
      <c r="A63" s="15"/>
      <c r="B63" s="38" t="s">
        <v>269</v>
      </c>
      <c r="C63" s="224" t="s">
        <v>270</v>
      </c>
      <c r="D63" s="23">
        <v>0</v>
      </c>
      <c r="E63" s="24" t="s">
        <v>24</v>
      </c>
      <c r="F63" s="25"/>
      <c r="H63" s="165" t="s">
        <v>122</v>
      </c>
      <c r="I63" s="29" t="s">
        <v>22</v>
      </c>
      <c r="J63" s="23">
        <v>15</v>
      </c>
      <c r="K63" s="24" t="s">
        <v>7</v>
      </c>
    </row>
    <row r="64" spans="1:13" ht="21.75" customHeight="1">
      <c r="A64" s="15"/>
      <c r="B64" s="38"/>
      <c r="C64" s="203"/>
      <c r="D64" s="59"/>
      <c r="E64" s="24"/>
      <c r="F64" s="25"/>
      <c r="H64" s="38"/>
      <c r="I64" s="29" t="s">
        <v>123</v>
      </c>
      <c r="J64" s="23">
        <v>0.1</v>
      </c>
      <c r="K64" s="24" t="s">
        <v>7</v>
      </c>
    </row>
    <row r="65" spans="1:11" ht="21.75" customHeight="1" thickBot="1">
      <c r="A65" s="15"/>
      <c r="B65" s="38"/>
      <c r="C65" s="41"/>
      <c r="D65" s="42"/>
      <c r="E65" s="51"/>
      <c r="F65" s="44"/>
      <c r="G65" s="5" t="s">
        <v>198</v>
      </c>
      <c r="H65" s="38"/>
      <c r="I65" s="29" t="s">
        <v>128</v>
      </c>
      <c r="J65" s="23">
        <v>0</v>
      </c>
      <c r="K65" s="24" t="s">
        <v>7</v>
      </c>
    </row>
    <row r="66" spans="1:11" ht="21.75" customHeight="1">
      <c r="A66" s="45"/>
      <c r="B66" s="46" t="s">
        <v>12</v>
      </c>
      <c r="C66" s="47" t="s">
        <v>13</v>
      </c>
      <c r="D66" s="48"/>
      <c r="E66" s="60" t="s">
        <v>7</v>
      </c>
      <c r="F66" s="20"/>
      <c r="H66" s="38"/>
      <c r="I66" s="36" t="s">
        <v>46</v>
      </c>
      <c r="J66" s="23">
        <v>0</v>
      </c>
      <c r="K66" s="24" t="s">
        <v>7</v>
      </c>
    </row>
    <row r="67" spans="1:11" ht="21.75" customHeight="1">
      <c r="A67" s="15"/>
      <c r="B67" s="168" t="s">
        <v>258</v>
      </c>
      <c r="C67" s="67" t="s">
        <v>67</v>
      </c>
      <c r="D67" s="82">
        <v>3</v>
      </c>
      <c r="E67" s="24" t="s">
        <v>7</v>
      </c>
      <c r="F67" s="25"/>
    </row>
    <row r="68" spans="1:11" ht="21.75" customHeight="1">
      <c r="A68" s="15"/>
      <c r="B68" s="168"/>
      <c r="C68" s="203" t="s">
        <v>95</v>
      </c>
      <c r="D68" s="82">
        <v>3</v>
      </c>
      <c r="E68" s="24" t="s">
        <v>7</v>
      </c>
      <c r="F68" s="25"/>
    </row>
    <row r="69" spans="1:11" ht="21.75" customHeight="1">
      <c r="A69" s="15" t="s">
        <v>1</v>
      </c>
      <c r="B69" s="168"/>
      <c r="C69" s="228" t="s">
        <v>313</v>
      </c>
      <c r="D69" s="82">
        <v>12</v>
      </c>
      <c r="E69" s="24" t="s">
        <v>7</v>
      </c>
      <c r="F69" s="169"/>
    </row>
    <row r="70" spans="1:11" ht="21.75" customHeight="1">
      <c r="A70" s="15"/>
      <c r="B70" s="35" t="s">
        <v>259</v>
      </c>
      <c r="C70" s="37" t="s">
        <v>126</v>
      </c>
      <c r="D70" s="23">
        <v>13</v>
      </c>
      <c r="E70" s="24" t="s">
        <v>7</v>
      </c>
      <c r="F70" s="25"/>
    </row>
    <row r="71" spans="1:11" ht="21.75" customHeight="1">
      <c r="A71" s="15"/>
      <c r="B71" s="38"/>
      <c r="C71" s="37" t="s">
        <v>25</v>
      </c>
      <c r="D71" s="23">
        <v>1</v>
      </c>
      <c r="E71" s="24" t="s">
        <v>7</v>
      </c>
      <c r="F71" s="25"/>
    </row>
    <row r="72" spans="1:11" ht="21.75" customHeight="1">
      <c r="A72" s="15"/>
      <c r="B72" s="38"/>
      <c r="C72" s="5" t="s">
        <v>314</v>
      </c>
      <c r="D72" s="23">
        <v>0</v>
      </c>
      <c r="E72" s="24" t="s">
        <v>284</v>
      </c>
      <c r="F72" s="25"/>
    </row>
    <row r="73" spans="1:11" ht="21.75" customHeight="1">
      <c r="A73" s="15" t="s">
        <v>16</v>
      </c>
      <c r="B73" s="38" t="s">
        <v>54</v>
      </c>
      <c r="C73" s="29" t="s">
        <v>55</v>
      </c>
      <c r="D73" s="23">
        <v>14</v>
      </c>
      <c r="E73" s="24" t="s">
        <v>7</v>
      </c>
      <c r="F73" s="25"/>
    </row>
    <row r="74" spans="1:11" ht="21.75" customHeight="1">
      <c r="A74" s="15"/>
      <c r="B74" s="38" t="s">
        <v>90</v>
      </c>
      <c r="C74" s="36" t="s">
        <v>120</v>
      </c>
      <c r="D74" s="23">
        <v>0</v>
      </c>
      <c r="E74" s="24" t="s">
        <v>7</v>
      </c>
      <c r="F74" s="25"/>
    </row>
    <row r="75" spans="1:11" ht="21.75" customHeight="1">
      <c r="A75" s="15"/>
      <c r="B75" s="38"/>
      <c r="C75" s="29" t="s">
        <v>46</v>
      </c>
      <c r="D75" s="23">
        <v>0</v>
      </c>
      <c r="E75" s="24" t="s">
        <v>24</v>
      </c>
      <c r="F75" s="25"/>
    </row>
    <row r="76" spans="1:11" ht="21.75" customHeight="1">
      <c r="A76" s="15"/>
      <c r="B76" s="38"/>
      <c r="C76" s="27" t="s">
        <v>44</v>
      </c>
      <c r="D76" s="23">
        <v>1</v>
      </c>
      <c r="E76" s="24" t="s">
        <v>7</v>
      </c>
      <c r="F76" s="25"/>
    </row>
    <row r="77" spans="1:11" ht="21.75" customHeight="1">
      <c r="A77" s="15"/>
      <c r="B77" s="38"/>
      <c r="C77" s="29"/>
      <c r="D77" s="23"/>
      <c r="E77" s="24"/>
      <c r="F77" s="25"/>
    </row>
    <row r="78" spans="1:11" ht="21.75" customHeight="1" thickBot="1">
      <c r="A78" s="30"/>
      <c r="B78" s="31"/>
      <c r="C78" s="53"/>
      <c r="D78" s="33"/>
      <c r="E78" s="57"/>
      <c r="F78" s="44"/>
    </row>
    <row r="79" spans="1:11" ht="33" customHeight="1" thickBot="1">
      <c r="A79" s="1" t="s">
        <v>2</v>
      </c>
      <c r="B79" s="269" t="s">
        <v>28</v>
      </c>
      <c r="C79" s="270"/>
      <c r="D79" s="2">
        <f>D40+1</f>
        <v>45469</v>
      </c>
      <c r="E79" s="3" t="s">
        <v>40</v>
      </c>
      <c r="F79" s="4">
        <f>F40</f>
        <v>6</v>
      </c>
    </row>
    <row r="80" spans="1:11" s="9" customFormat="1" ht="21.75" customHeight="1" thickBot="1">
      <c r="A80" s="6" t="s">
        <v>11</v>
      </c>
      <c r="B80" s="7" t="s">
        <v>32</v>
      </c>
      <c r="C80" s="8" t="s">
        <v>33</v>
      </c>
      <c r="D80" s="266" t="s">
        <v>29</v>
      </c>
      <c r="E80" s="267"/>
      <c r="F80" s="268"/>
    </row>
    <row r="81" spans="1:12" s="9" customFormat="1" ht="21.75" customHeight="1" thickBot="1">
      <c r="A81" s="10"/>
      <c r="B81" s="61" t="s">
        <v>3</v>
      </c>
      <c r="C81" s="62" t="s">
        <v>4</v>
      </c>
      <c r="D81" s="63" t="s">
        <v>5</v>
      </c>
      <c r="E81" s="64" t="s">
        <v>6</v>
      </c>
      <c r="F81" s="14" t="s">
        <v>30</v>
      </c>
    </row>
    <row r="82" spans="1:12" ht="21.75" customHeight="1">
      <c r="A82" s="15"/>
      <c r="B82" s="200" t="s">
        <v>246</v>
      </c>
      <c r="C82" s="225" t="s">
        <v>271</v>
      </c>
      <c r="D82" s="226"/>
      <c r="E82" s="60" t="s">
        <v>43</v>
      </c>
      <c r="F82" s="201"/>
    </row>
    <row r="83" spans="1:12" ht="21.75" customHeight="1">
      <c r="A83" s="15"/>
      <c r="B83" s="21"/>
      <c r="C83" s="27"/>
      <c r="D83" s="65"/>
      <c r="E83" s="24"/>
      <c r="F83" s="25"/>
    </row>
    <row r="84" spans="1:12" ht="21.75" customHeight="1">
      <c r="A84" s="15" t="s">
        <v>0</v>
      </c>
      <c r="B84" s="21" t="s">
        <v>272</v>
      </c>
      <c r="C84" s="230" t="s">
        <v>274</v>
      </c>
      <c r="D84" s="65">
        <v>3</v>
      </c>
      <c r="E84" s="24" t="s">
        <v>62</v>
      </c>
      <c r="F84" s="25"/>
    </row>
    <row r="85" spans="1:12" ht="21.75" customHeight="1">
      <c r="A85" s="15"/>
      <c r="B85" s="21" t="s">
        <v>273</v>
      </c>
      <c r="C85" s="230" t="s">
        <v>273</v>
      </c>
      <c r="D85" s="68">
        <v>0</v>
      </c>
      <c r="E85" s="24" t="s">
        <v>7</v>
      </c>
      <c r="F85" s="25"/>
    </row>
    <row r="86" spans="1:12" ht="21.75" customHeight="1">
      <c r="A86" s="15"/>
      <c r="B86" s="21"/>
      <c r="C86" s="58"/>
      <c r="D86" s="23"/>
      <c r="E86" s="24"/>
      <c r="F86" s="25"/>
    </row>
    <row r="87" spans="1:12" ht="21.75" customHeight="1">
      <c r="A87" s="15" t="s">
        <v>8</v>
      </c>
      <c r="B87" s="21"/>
      <c r="C87" s="50"/>
      <c r="D87" s="23"/>
      <c r="E87" s="24"/>
      <c r="F87" s="25"/>
    </row>
    <row r="88" spans="1:12" ht="21.75" customHeight="1">
      <c r="A88" s="15"/>
      <c r="B88" s="21" t="s">
        <v>77</v>
      </c>
      <c r="C88" s="27" t="s">
        <v>68</v>
      </c>
      <c r="D88" s="69">
        <v>0</v>
      </c>
      <c r="E88" s="24" t="s">
        <v>78</v>
      </c>
      <c r="F88" s="25"/>
    </row>
    <row r="89" spans="1:12" ht="21.75" customHeight="1">
      <c r="A89" s="15"/>
      <c r="B89" s="21"/>
      <c r="C89" s="26" t="s">
        <v>193</v>
      </c>
      <c r="D89" s="70">
        <v>1.2</v>
      </c>
      <c r="E89" s="24" t="s">
        <v>78</v>
      </c>
      <c r="F89" s="25"/>
    </row>
    <row r="90" spans="1:12" ht="21.75" customHeight="1">
      <c r="A90" s="15"/>
      <c r="B90" s="35"/>
      <c r="C90" s="27" t="s">
        <v>121</v>
      </c>
      <c r="D90" s="70">
        <v>0.6</v>
      </c>
      <c r="E90" s="24" t="s">
        <v>43</v>
      </c>
      <c r="F90" s="25"/>
    </row>
    <row r="91" spans="1:12" ht="21.75" customHeight="1" thickBot="1">
      <c r="A91" s="30"/>
      <c r="B91" s="31"/>
      <c r="C91" s="32" t="s">
        <v>129</v>
      </c>
      <c r="D91" s="174">
        <v>2</v>
      </c>
      <c r="E91" s="57" t="s">
        <v>114</v>
      </c>
      <c r="F91" s="25"/>
    </row>
    <row r="92" spans="1:12" ht="21.75" customHeight="1">
      <c r="A92" s="15"/>
      <c r="B92" s="46" t="s">
        <v>12</v>
      </c>
      <c r="C92" s="47" t="s">
        <v>13</v>
      </c>
      <c r="D92" s="18"/>
      <c r="E92" s="56" t="s">
        <v>7</v>
      </c>
      <c r="F92" s="20"/>
    </row>
    <row r="93" spans="1:12" ht="21.75" customHeight="1">
      <c r="A93" s="15"/>
      <c r="B93" s="21" t="s">
        <v>239</v>
      </c>
      <c r="C93" s="81" t="s">
        <v>240</v>
      </c>
      <c r="D93" s="23">
        <v>2</v>
      </c>
      <c r="E93" s="24" t="s">
        <v>241</v>
      </c>
      <c r="F93" s="25"/>
      <c r="I93" s="21" t="s">
        <v>127</v>
      </c>
      <c r="J93" s="29" t="s">
        <v>89</v>
      </c>
      <c r="K93" s="23">
        <v>165</v>
      </c>
      <c r="L93" s="24" t="s">
        <v>69</v>
      </c>
    </row>
    <row r="94" spans="1:12" ht="21.75" customHeight="1">
      <c r="A94" s="15"/>
      <c r="B94" s="35"/>
      <c r="C94" s="29" t="s">
        <v>183</v>
      </c>
      <c r="D94" s="23">
        <v>0</v>
      </c>
      <c r="E94" s="24" t="s">
        <v>7</v>
      </c>
      <c r="F94" s="25"/>
    </row>
    <row r="95" spans="1:12" ht="21.75" customHeight="1">
      <c r="A95" s="15" t="s">
        <v>15</v>
      </c>
      <c r="B95" s="21" t="s">
        <v>289</v>
      </c>
      <c r="C95" s="81" t="s">
        <v>25</v>
      </c>
      <c r="D95" s="23">
        <v>6</v>
      </c>
      <c r="E95" s="24" t="s">
        <v>7</v>
      </c>
      <c r="F95" s="25"/>
      <c r="I95" s="37" t="s">
        <v>133</v>
      </c>
      <c r="J95" s="23">
        <v>165</v>
      </c>
      <c r="K95" s="24" t="s">
        <v>81</v>
      </c>
    </row>
    <row r="96" spans="1:12" ht="21.75" customHeight="1">
      <c r="A96" s="15"/>
      <c r="B96" s="35"/>
      <c r="C96" s="231" t="s">
        <v>20</v>
      </c>
      <c r="D96" s="23">
        <v>8</v>
      </c>
      <c r="E96" s="24" t="s">
        <v>7</v>
      </c>
      <c r="F96" s="25"/>
      <c r="I96" s="26" t="s">
        <v>181</v>
      </c>
    </row>
    <row r="97" spans="1:12" ht="21.75" customHeight="1">
      <c r="A97" s="15"/>
      <c r="B97" s="35"/>
      <c r="C97" s="196" t="s">
        <v>46</v>
      </c>
      <c r="D97" s="23">
        <v>0</v>
      </c>
      <c r="E97" s="24" t="s">
        <v>24</v>
      </c>
      <c r="F97" s="25"/>
      <c r="I97" s="35" t="s">
        <v>243</v>
      </c>
      <c r="J97" s="196" t="s">
        <v>242</v>
      </c>
      <c r="K97" s="23">
        <v>2</v>
      </c>
      <c r="L97" s="24" t="s">
        <v>62</v>
      </c>
    </row>
    <row r="98" spans="1:12" ht="21.75" customHeight="1">
      <c r="A98" s="15" t="s">
        <v>16</v>
      </c>
      <c r="B98" s="38" t="s">
        <v>54</v>
      </c>
      <c r="C98" s="29" t="s">
        <v>55</v>
      </c>
      <c r="D98" s="59">
        <v>16</v>
      </c>
      <c r="E98" s="24" t="s">
        <v>7</v>
      </c>
      <c r="F98" s="25"/>
    </row>
    <row r="99" spans="1:12" ht="21.75" customHeight="1">
      <c r="A99" s="15"/>
      <c r="B99" s="71" t="s">
        <v>286</v>
      </c>
      <c r="C99" s="29" t="s">
        <v>287</v>
      </c>
      <c r="D99" s="39">
        <v>5</v>
      </c>
      <c r="E99" s="24" t="s">
        <v>7</v>
      </c>
      <c r="F99" s="25"/>
    </row>
    <row r="100" spans="1:12" ht="21.75" customHeight="1">
      <c r="A100" s="15"/>
      <c r="B100" s="38"/>
      <c r="C100" s="29" t="s">
        <v>266</v>
      </c>
      <c r="D100" s="59">
        <v>0</v>
      </c>
      <c r="E100" s="24" t="s">
        <v>7</v>
      </c>
      <c r="F100" s="25"/>
    </row>
    <row r="101" spans="1:12" ht="21.75" customHeight="1">
      <c r="A101" s="15"/>
      <c r="B101" s="38"/>
      <c r="C101" s="29"/>
      <c r="D101" s="39"/>
      <c r="E101" s="24"/>
      <c r="F101" s="25"/>
    </row>
    <row r="102" spans="1:12" ht="21.75" customHeight="1">
      <c r="A102" s="15"/>
      <c r="B102" s="35"/>
      <c r="C102" s="29"/>
      <c r="D102" s="59"/>
      <c r="E102" s="24"/>
      <c r="F102" s="25"/>
    </row>
    <row r="103" spans="1:12" ht="21.75" customHeight="1">
      <c r="A103" s="15"/>
      <c r="B103" s="35"/>
      <c r="C103" s="29"/>
      <c r="D103" s="59"/>
      <c r="E103" s="24"/>
      <c r="F103" s="25"/>
    </row>
    <row r="104" spans="1:12" ht="21.75" customHeight="1" thickBot="1">
      <c r="A104" s="15"/>
      <c r="B104" s="38"/>
      <c r="C104" s="41"/>
      <c r="D104" s="42"/>
      <c r="E104" s="51"/>
      <c r="F104" s="44"/>
    </row>
    <row r="105" spans="1:12" ht="21.75" customHeight="1">
      <c r="A105" s="45"/>
      <c r="B105" s="46" t="s">
        <v>12</v>
      </c>
      <c r="C105" s="47" t="s">
        <v>13</v>
      </c>
      <c r="D105" s="48"/>
      <c r="E105" s="60" t="s">
        <v>7</v>
      </c>
      <c r="F105" s="20"/>
    </row>
    <row r="106" spans="1:12" ht="21.75" customHeight="1">
      <c r="A106" s="15"/>
      <c r="B106" s="38" t="s">
        <v>255</v>
      </c>
      <c r="C106" s="29" t="s">
        <v>134</v>
      </c>
      <c r="D106" s="23">
        <v>125</v>
      </c>
      <c r="E106" s="24" t="s">
        <v>81</v>
      </c>
      <c r="F106" s="25"/>
    </row>
    <row r="107" spans="1:12" ht="21.75" customHeight="1">
      <c r="A107" s="15"/>
      <c r="B107" s="38"/>
      <c r="C107" s="29" t="s">
        <v>68</v>
      </c>
      <c r="D107" s="23">
        <v>0</v>
      </c>
      <c r="E107" s="24" t="s">
        <v>82</v>
      </c>
      <c r="F107" s="25"/>
    </row>
    <row r="108" spans="1:12" ht="21.75" customHeight="1">
      <c r="A108" s="15" t="s">
        <v>1</v>
      </c>
      <c r="B108" s="38" t="s">
        <v>209</v>
      </c>
      <c r="C108" s="29" t="s">
        <v>21</v>
      </c>
      <c r="D108" s="23">
        <v>10</v>
      </c>
      <c r="E108" s="24" t="s">
        <v>7</v>
      </c>
      <c r="F108" s="25"/>
      <c r="H108" s="165" t="s">
        <v>83</v>
      </c>
      <c r="I108" s="29" t="s">
        <v>84</v>
      </c>
      <c r="J108" s="23">
        <v>15</v>
      </c>
      <c r="K108" s="24" t="s">
        <v>7</v>
      </c>
    </row>
    <row r="109" spans="1:12" ht="21.75" customHeight="1">
      <c r="A109" s="15"/>
      <c r="B109" s="38"/>
      <c r="C109" s="27" t="s">
        <v>267</v>
      </c>
      <c r="D109" s="23">
        <v>1</v>
      </c>
      <c r="E109" s="24" t="s">
        <v>82</v>
      </c>
      <c r="F109" s="25"/>
      <c r="H109" s="38"/>
      <c r="I109" s="27" t="s">
        <v>53</v>
      </c>
      <c r="J109" s="23">
        <v>1</v>
      </c>
      <c r="K109" s="24" t="s">
        <v>7</v>
      </c>
    </row>
    <row r="110" spans="1:12" ht="21.75" customHeight="1">
      <c r="A110" s="15"/>
      <c r="B110" s="38"/>
      <c r="C110" s="36" t="s">
        <v>85</v>
      </c>
      <c r="D110" s="23">
        <v>0.6</v>
      </c>
      <c r="E110" s="24" t="s">
        <v>82</v>
      </c>
      <c r="F110" s="25"/>
      <c r="H110" s="38"/>
      <c r="I110" s="36" t="s">
        <v>85</v>
      </c>
      <c r="J110" s="23">
        <v>0.6</v>
      </c>
      <c r="K110" s="24" t="s">
        <v>7</v>
      </c>
    </row>
    <row r="111" spans="1:12" ht="21.75" customHeight="1">
      <c r="A111" s="15" t="s">
        <v>16</v>
      </c>
      <c r="B111" s="38" t="s">
        <v>86</v>
      </c>
      <c r="C111" s="29" t="s">
        <v>73</v>
      </c>
      <c r="D111" s="23">
        <v>14</v>
      </c>
      <c r="E111" s="24" t="s">
        <v>82</v>
      </c>
      <c r="F111" s="25"/>
    </row>
    <row r="112" spans="1:12" ht="21.75" customHeight="1">
      <c r="A112" s="15"/>
      <c r="B112" s="172" t="s">
        <v>210</v>
      </c>
      <c r="C112" s="36" t="s">
        <v>219</v>
      </c>
      <c r="D112" s="23">
        <v>1</v>
      </c>
      <c r="E112" s="24" t="s">
        <v>62</v>
      </c>
      <c r="F112" s="25"/>
    </row>
    <row r="113" spans="1:11" ht="21.75" customHeight="1">
      <c r="A113" s="15"/>
      <c r="B113" s="38"/>
      <c r="C113" s="66" t="s">
        <v>67</v>
      </c>
      <c r="D113" s="23">
        <v>0.6</v>
      </c>
      <c r="E113" s="24" t="s">
        <v>136</v>
      </c>
      <c r="F113" s="25"/>
      <c r="H113" s="21" t="s">
        <v>244</v>
      </c>
      <c r="I113" s="81" t="s">
        <v>245</v>
      </c>
      <c r="J113" s="23"/>
      <c r="K113" s="24"/>
    </row>
    <row r="114" spans="1:11" ht="21.75" customHeight="1">
      <c r="A114" s="15"/>
      <c r="B114" s="21"/>
      <c r="C114" s="27"/>
      <c r="D114" s="23"/>
      <c r="E114" s="24"/>
      <c r="F114" s="25"/>
      <c r="H114" s="35"/>
      <c r="I114" s="29"/>
      <c r="J114" s="23"/>
      <c r="K114" s="24"/>
    </row>
    <row r="115" spans="1:11" ht="21.75" customHeight="1">
      <c r="A115" s="15"/>
      <c r="B115" s="38"/>
      <c r="C115" s="29"/>
      <c r="D115" s="23"/>
      <c r="E115" s="24"/>
      <c r="F115" s="25"/>
      <c r="H115" s="21" t="s">
        <v>239</v>
      </c>
      <c r="I115" s="81" t="s">
        <v>240</v>
      </c>
      <c r="J115" s="23">
        <v>2</v>
      </c>
      <c r="K115" s="24" t="s">
        <v>241</v>
      </c>
    </row>
    <row r="116" spans="1:11" ht="21.75" customHeight="1">
      <c r="A116" s="15" t="s">
        <v>87</v>
      </c>
      <c r="B116" s="35"/>
      <c r="C116" s="29"/>
      <c r="D116" s="23"/>
      <c r="E116" s="24"/>
      <c r="F116" s="25"/>
      <c r="H116" s="35"/>
      <c r="I116" s="29" t="s">
        <v>183</v>
      </c>
      <c r="J116" s="23">
        <v>0</v>
      </c>
      <c r="K116" s="24" t="s">
        <v>7</v>
      </c>
    </row>
    <row r="117" spans="1:11" ht="21.75" customHeight="1" thickBot="1">
      <c r="A117" s="30"/>
      <c r="B117" s="31"/>
      <c r="C117" s="53"/>
      <c r="D117" s="33"/>
      <c r="E117" s="57"/>
      <c r="F117" s="44"/>
      <c r="H117" s="35" t="s">
        <v>243</v>
      </c>
      <c r="I117" s="196" t="s">
        <v>242</v>
      </c>
      <c r="J117" s="23">
        <v>2</v>
      </c>
      <c r="K117" s="24" t="s">
        <v>62</v>
      </c>
    </row>
    <row r="118" spans="1:11" ht="33" customHeight="1" thickBot="1">
      <c r="A118" s="1" t="s">
        <v>2</v>
      </c>
      <c r="B118" s="269" t="s">
        <v>28</v>
      </c>
      <c r="C118" s="270"/>
      <c r="D118" s="2">
        <f>D79+1</f>
        <v>45470</v>
      </c>
      <c r="E118" s="3" t="s">
        <v>39</v>
      </c>
      <c r="F118" s="4">
        <f>F79</f>
        <v>6</v>
      </c>
      <c r="H118" s="38" t="s">
        <v>54</v>
      </c>
      <c r="I118" s="29" t="s">
        <v>55</v>
      </c>
      <c r="J118" s="59">
        <v>12</v>
      </c>
      <c r="K118" s="24" t="s">
        <v>7</v>
      </c>
    </row>
    <row r="119" spans="1:11" s="9" customFormat="1" ht="21.75" customHeight="1" thickBot="1">
      <c r="A119" s="6" t="s">
        <v>11</v>
      </c>
      <c r="B119" s="7" t="s">
        <v>32</v>
      </c>
      <c r="C119" s="8" t="s">
        <v>33</v>
      </c>
      <c r="D119" s="266" t="s">
        <v>29</v>
      </c>
      <c r="E119" s="267"/>
      <c r="F119" s="268"/>
    </row>
    <row r="120" spans="1:11" s="9" customFormat="1" ht="21.75" customHeight="1" thickBot="1">
      <c r="A120" s="10"/>
      <c r="B120" s="54" t="s">
        <v>3</v>
      </c>
      <c r="C120" s="12" t="s">
        <v>4</v>
      </c>
      <c r="D120" s="13" t="s">
        <v>5</v>
      </c>
      <c r="E120" s="55" t="s">
        <v>6</v>
      </c>
      <c r="F120" s="14" t="s">
        <v>30</v>
      </c>
    </row>
    <row r="121" spans="1:11" ht="21.75" customHeight="1">
      <c r="A121" s="15"/>
      <c r="B121" s="46" t="s">
        <v>246</v>
      </c>
      <c r="C121" s="47" t="s">
        <v>13</v>
      </c>
      <c r="D121" s="48"/>
      <c r="E121" s="60"/>
      <c r="F121" s="20"/>
      <c r="H121" s="21" t="s">
        <v>221</v>
      </c>
      <c r="I121" s="27" t="s">
        <v>45</v>
      </c>
      <c r="J121" s="23">
        <v>5</v>
      </c>
      <c r="K121" s="24" t="s">
        <v>7</v>
      </c>
    </row>
    <row r="122" spans="1:11" ht="21.75" customHeight="1">
      <c r="A122" s="15"/>
      <c r="B122" s="21" t="s">
        <v>260</v>
      </c>
      <c r="C122" s="27" t="s">
        <v>260</v>
      </c>
      <c r="D122" s="23">
        <v>0</v>
      </c>
      <c r="E122" s="24" t="s">
        <v>62</v>
      </c>
      <c r="F122" s="25"/>
      <c r="H122" s="21"/>
      <c r="I122" s="27" t="s">
        <v>95</v>
      </c>
      <c r="J122" s="23">
        <v>1.2</v>
      </c>
      <c r="K122" s="24" t="s">
        <v>7</v>
      </c>
    </row>
    <row r="123" spans="1:11" ht="21.75" customHeight="1">
      <c r="A123" s="15" t="s">
        <v>0</v>
      </c>
      <c r="B123" s="21" t="s">
        <v>247</v>
      </c>
      <c r="C123" s="27" t="s">
        <v>249</v>
      </c>
      <c r="D123" s="23">
        <v>0</v>
      </c>
      <c r="E123" s="24" t="s">
        <v>81</v>
      </c>
      <c r="F123" s="25"/>
      <c r="H123" s="21"/>
      <c r="I123" s="27" t="s">
        <v>75</v>
      </c>
      <c r="J123" s="23">
        <v>0.6</v>
      </c>
      <c r="K123" s="24" t="s">
        <v>7</v>
      </c>
    </row>
    <row r="124" spans="1:11" ht="21.75" customHeight="1">
      <c r="A124" s="15"/>
      <c r="B124" s="21"/>
      <c r="C124" s="27"/>
      <c r="D124" s="23"/>
      <c r="E124" s="24"/>
      <c r="F124" s="25"/>
      <c r="H124" s="21"/>
      <c r="I124" s="26" t="s">
        <v>123</v>
      </c>
      <c r="J124" s="23">
        <v>0.2</v>
      </c>
      <c r="K124" s="24" t="s">
        <v>7</v>
      </c>
    </row>
    <row r="125" spans="1:11" ht="21.75" customHeight="1">
      <c r="A125" s="15"/>
      <c r="B125" s="21"/>
      <c r="D125" s="23"/>
      <c r="E125" s="24"/>
      <c r="F125" s="25"/>
      <c r="H125" s="21"/>
      <c r="I125" s="27" t="s">
        <v>23</v>
      </c>
      <c r="J125" s="23">
        <v>0.6</v>
      </c>
      <c r="K125" s="24" t="s">
        <v>7</v>
      </c>
    </row>
    <row r="126" spans="1:11" ht="21.75" customHeight="1">
      <c r="A126" s="15" t="s">
        <v>8</v>
      </c>
      <c r="B126" s="21"/>
      <c r="C126" s="27"/>
      <c r="D126" s="23"/>
      <c r="E126" s="24"/>
      <c r="F126" s="25"/>
      <c r="H126" s="21"/>
      <c r="I126" s="29" t="s">
        <v>68</v>
      </c>
      <c r="J126" s="23">
        <v>0.3</v>
      </c>
      <c r="K126" s="24" t="s">
        <v>7</v>
      </c>
    </row>
    <row r="127" spans="1:11" ht="21.75" customHeight="1">
      <c r="A127" s="15"/>
      <c r="B127" s="21"/>
      <c r="C127" s="29"/>
      <c r="D127" s="23"/>
      <c r="E127" s="24"/>
      <c r="F127" s="25"/>
    </row>
    <row r="128" spans="1:11" ht="21.75" customHeight="1">
      <c r="A128" s="15"/>
      <c r="B128" s="21"/>
      <c r="C128" s="29"/>
      <c r="D128" s="23"/>
      <c r="E128" s="24"/>
      <c r="F128" s="25"/>
    </row>
    <row r="129" spans="1:12" ht="21.75" customHeight="1">
      <c r="A129" s="15"/>
      <c r="B129" s="21"/>
      <c r="C129" s="27"/>
      <c r="D129" s="23"/>
      <c r="E129" s="24"/>
      <c r="F129" s="25"/>
      <c r="H129" s="167" t="s">
        <v>211</v>
      </c>
      <c r="I129" s="81" t="s">
        <v>116</v>
      </c>
      <c r="J129" s="23">
        <v>160</v>
      </c>
      <c r="K129" s="24" t="s">
        <v>212</v>
      </c>
      <c r="L129" s="169"/>
    </row>
    <row r="130" spans="1:12" ht="21.75" customHeight="1" thickBot="1">
      <c r="A130" s="30"/>
      <c r="B130" s="31"/>
      <c r="C130" s="32"/>
      <c r="D130" s="33"/>
      <c r="E130" s="57"/>
      <c r="F130" s="25"/>
      <c r="H130" s="35"/>
      <c r="I130" s="29" t="s">
        <v>183</v>
      </c>
      <c r="J130" s="23">
        <v>0</v>
      </c>
      <c r="K130" s="24" t="s">
        <v>7</v>
      </c>
      <c r="L130" s="25" t="s">
        <v>88</v>
      </c>
    </row>
    <row r="131" spans="1:12" ht="21.75" customHeight="1">
      <c r="A131" s="15"/>
      <c r="B131" s="16" t="s">
        <v>12</v>
      </c>
      <c r="C131" s="17"/>
      <c r="D131" s="18"/>
      <c r="E131" s="56" t="s">
        <v>7</v>
      </c>
      <c r="F131" s="20"/>
      <c r="H131" s="168" t="s">
        <v>195</v>
      </c>
      <c r="I131" s="37" t="s">
        <v>20</v>
      </c>
      <c r="J131" s="23">
        <v>16</v>
      </c>
      <c r="K131" s="24" t="s">
        <v>7</v>
      </c>
      <c r="L131" s="169" t="s">
        <v>194</v>
      </c>
    </row>
    <row r="132" spans="1:12" ht="21.75" customHeight="1">
      <c r="A132" s="15"/>
      <c r="B132" s="21" t="s">
        <v>231</v>
      </c>
      <c r="C132" s="81" t="s">
        <v>232</v>
      </c>
      <c r="D132" s="23">
        <v>150</v>
      </c>
      <c r="E132" s="24" t="s">
        <v>69</v>
      </c>
      <c r="F132" s="169"/>
      <c r="H132" s="21"/>
      <c r="I132" s="37" t="s">
        <v>25</v>
      </c>
      <c r="J132" s="23">
        <v>1.5</v>
      </c>
      <c r="K132" s="24" t="s">
        <v>7</v>
      </c>
      <c r="L132" s="169" t="s">
        <v>194</v>
      </c>
    </row>
    <row r="133" spans="1:12" ht="21.75" customHeight="1">
      <c r="A133" s="15"/>
      <c r="B133" s="35"/>
      <c r="C133" s="29" t="s">
        <v>183</v>
      </c>
      <c r="D133" s="23">
        <v>0</v>
      </c>
      <c r="E133" s="24" t="s">
        <v>7</v>
      </c>
      <c r="F133" s="25" t="s">
        <v>88</v>
      </c>
      <c r="H133" s="21"/>
      <c r="I133" s="22" t="s">
        <v>42</v>
      </c>
      <c r="J133" s="23">
        <v>1.2</v>
      </c>
      <c r="K133" s="24" t="s">
        <v>7</v>
      </c>
      <c r="L133" s="25"/>
    </row>
    <row r="134" spans="1:12" ht="21.75" customHeight="1">
      <c r="A134" s="15" t="s">
        <v>15</v>
      </c>
      <c r="B134" s="35" t="s">
        <v>291</v>
      </c>
      <c r="C134" s="37" t="s">
        <v>292</v>
      </c>
      <c r="D134" s="23">
        <v>14</v>
      </c>
      <c r="E134" s="24" t="s">
        <v>7</v>
      </c>
      <c r="F134" s="169"/>
      <c r="H134" s="165" t="s">
        <v>54</v>
      </c>
      <c r="I134" s="29" t="s">
        <v>55</v>
      </c>
      <c r="J134" s="59">
        <v>16</v>
      </c>
      <c r="K134" s="24" t="s">
        <v>7</v>
      </c>
      <c r="L134" s="25"/>
    </row>
    <row r="135" spans="1:12" ht="21.75" customHeight="1">
      <c r="A135" s="15"/>
      <c r="B135" s="21"/>
      <c r="C135" s="37" t="s">
        <v>293</v>
      </c>
      <c r="D135" s="23">
        <v>0</v>
      </c>
      <c r="E135" s="24" t="s">
        <v>24</v>
      </c>
      <c r="F135" s="169"/>
      <c r="H135" s="71" t="s">
        <v>213</v>
      </c>
      <c r="I135" s="29" t="s">
        <v>214</v>
      </c>
      <c r="J135" s="39">
        <v>0.6</v>
      </c>
      <c r="K135" s="24" t="s">
        <v>7</v>
      </c>
      <c r="L135" s="25"/>
    </row>
    <row r="136" spans="1:12" ht="21.75" customHeight="1">
      <c r="A136" s="15"/>
      <c r="B136" s="21"/>
      <c r="C136" s="22" t="s">
        <v>42</v>
      </c>
      <c r="D136" s="23">
        <v>1.2</v>
      </c>
      <c r="E136" s="24" t="s">
        <v>7</v>
      </c>
      <c r="F136" s="25"/>
      <c r="H136" s="38"/>
      <c r="I136" s="29" t="s">
        <v>22</v>
      </c>
      <c r="J136" s="59">
        <v>3</v>
      </c>
      <c r="K136" s="24" t="s">
        <v>7</v>
      </c>
      <c r="L136" s="25"/>
    </row>
    <row r="137" spans="1:12" ht="21.75" customHeight="1">
      <c r="A137" s="15" t="s">
        <v>16</v>
      </c>
      <c r="B137" s="38" t="s">
        <v>54</v>
      </c>
      <c r="C137" s="29" t="s">
        <v>55</v>
      </c>
      <c r="D137" s="59">
        <v>16</v>
      </c>
      <c r="E137" s="24" t="s">
        <v>7</v>
      </c>
      <c r="F137" s="25"/>
      <c r="H137" s="38"/>
      <c r="I137" s="29" t="s">
        <v>67</v>
      </c>
      <c r="J137" s="39">
        <v>0.6</v>
      </c>
      <c r="K137" s="24" t="s">
        <v>7</v>
      </c>
      <c r="L137" s="25"/>
    </row>
    <row r="138" spans="1:12" ht="21.75" customHeight="1">
      <c r="A138" s="15"/>
      <c r="B138" s="71" t="s">
        <v>213</v>
      </c>
      <c r="C138" s="29" t="s">
        <v>214</v>
      </c>
      <c r="D138" s="39">
        <v>0.6</v>
      </c>
      <c r="E138" s="24" t="s">
        <v>7</v>
      </c>
      <c r="F138" s="25"/>
      <c r="H138" s="35"/>
      <c r="I138" s="29" t="s">
        <v>75</v>
      </c>
      <c r="J138" s="59">
        <v>0.5</v>
      </c>
      <c r="K138" s="24" t="s">
        <v>7</v>
      </c>
      <c r="L138" s="25"/>
    </row>
    <row r="139" spans="1:12" ht="21.75" customHeight="1">
      <c r="A139" s="15"/>
      <c r="B139" s="38"/>
      <c r="C139" s="29" t="s">
        <v>22</v>
      </c>
      <c r="D139" s="59">
        <v>3</v>
      </c>
      <c r="E139" s="24" t="s">
        <v>7</v>
      </c>
      <c r="F139" s="25"/>
      <c r="H139" s="38"/>
      <c r="I139" s="29"/>
      <c r="J139" s="59"/>
      <c r="K139" s="24"/>
    </row>
    <row r="140" spans="1:12" ht="21.75" customHeight="1">
      <c r="A140" s="15"/>
      <c r="B140" s="38"/>
      <c r="C140" s="67" t="s">
        <v>67</v>
      </c>
      <c r="D140" s="39">
        <v>0.6</v>
      </c>
      <c r="E140" s="24" t="s">
        <v>7</v>
      </c>
      <c r="F140" s="25"/>
      <c r="H140" s="38"/>
      <c r="I140" s="29"/>
      <c r="J140" s="39"/>
      <c r="K140" s="24"/>
    </row>
    <row r="141" spans="1:12" ht="21.75" customHeight="1">
      <c r="A141" s="15"/>
      <c r="B141" s="35"/>
      <c r="C141" s="29"/>
      <c r="D141" s="59"/>
      <c r="E141" s="24"/>
      <c r="F141" s="25"/>
    </row>
    <row r="142" spans="1:12" ht="21.75" customHeight="1">
      <c r="A142" s="15"/>
      <c r="B142" s="38"/>
      <c r="C142" s="29"/>
      <c r="D142" s="59"/>
      <c r="E142" s="24"/>
      <c r="H142" s="198" t="s">
        <v>247</v>
      </c>
      <c r="I142" s="27" t="s">
        <v>249</v>
      </c>
      <c r="J142" s="23">
        <v>0</v>
      </c>
      <c r="K142" s="24" t="s">
        <v>7</v>
      </c>
    </row>
    <row r="143" spans="1:12" ht="21.75" customHeight="1" thickBot="1">
      <c r="A143" s="15"/>
      <c r="B143" s="38"/>
      <c r="C143" s="29"/>
      <c r="D143" s="39"/>
      <c r="E143" s="24"/>
      <c r="H143" s="21" t="s">
        <v>248</v>
      </c>
      <c r="I143" s="199" t="s">
        <v>250</v>
      </c>
      <c r="J143" s="23">
        <v>0</v>
      </c>
      <c r="K143" s="24" t="s">
        <v>7</v>
      </c>
    </row>
    <row r="144" spans="1:12" ht="21.75" customHeight="1">
      <c r="A144" s="45"/>
      <c r="B144" s="46" t="s">
        <v>12</v>
      </c>
      <c r="C144" s="47"/>
      <c r="D144" s="48"/>
      <c r="E144" s="60"/>
      <c r="F144" s="20"/>
    </row>
    <row r="145" spans="1:12" ht="21.75" customHeight="1">
      <c r="A145" s="15"/>
      <c r="B145" s="38" t="s">
        <v>252</v>
      </c>
      <c r="C145" s="36" t="s">
        <v>200</v>
      </c>
      <c r="D145" s="23">
        <v>3</v>
      </c>
      <c r="E145" s="24" t="s">
        <v>62</v>
      </c>
      <c r="F145" s="25"/>
    </row>
    <row r="146" spans="1:12" ht="21.75" customHeight="1">
      <c r="A146" s="15"/>
      <c r="B146" s="38"/>
      <c r="C146" s="29" t="s">
        <v>68</v>
      </c>
      <c r="D146" s="23">
        <v>0.2</v>
      </c>
      <c r="E146" s="24" t="s">
        <v>43</v>
      </c>
      <c r="F146" s="25"/>
    </row>
    <row r="147" spans="1:12" ht="21.75" customHeight="1">
      <c r="A147" s="15" t="s">
        <v>1</v>
      </c>
      <c r="B147" s="38" t="s">
        <v>309</v>
      </c>
      <c r="C147" s="29" t="s">
        <v>310</v>
      </c>
      <c r="D147" s="23">
        <v>13</v>
      </c>
      <c r="E147" s="24" t="s">
        <v>43</v>
      </c>
      <c r="F147" s="25"/>
    </row>
    <row r="148" spans="1:12" ht="21.75" customHeight="1">
      <c r="A148" s="15"/>
      <c r="B148" s="38"/>
      <c r="C148" s="27" t="s">
        <v>311</v>
      </c>
      <c r="D148" s="23">
        <v>1.2</v>
      </c>
      <c r="E148" s="24" t="s">
        <v>43</v>
      </c>
      <c r="F148" s="25"/>
    </row>
    <row r="149" spans="1:12" ht="21.75" customHeight="1">
      <c r="A149" s="15"/>
      <c r="B149" s="38"/>
      <c r="C149" s="37" t="s">
        <v>76</v>
      </c>
      <c r="D149" s="23">
        <v>0</v>
      </c>
      <c r="E149" s="24" t="s">
        <v>43</v>
      </c>
      <c r="F149" s="25"/>
    </row>
    <row r="150" spans="1:12" ht="21.75" customHeight="1">
      <c r="A150" s="15" t="s">
        <v>16</v>
      </c>
      <c r="B150" s="38"/>
      <c r="C150" s="29" t="s">
        <v>312</v>
      </c>
      <c r="D150" s="23">
        <v>0.5</v>
      </c>
      <c r="E150" s="24" t="s">
        <v>43</v>
      </c>
      <c r="F150" s="25"/>
    </row>
    <row r="151" spans="1:12" ht="21.75" customHeight="1">
      <c r="A151" s="15"/>
      <c r="B151" s="38" t="s">
        <v>64</v>
      </c>
      <c r="C151" s="36" t="s">
        <v>99</v>
      </c>
      <c r="D151" s="23">
        <v>14</v>
      </c>
      <c r="E151" s="24" t="s">
        <v>43</v>
      </c>
      <c r="F151" s="25"/>
    </row>
    <row r="152" spans="1:12" ht="21.75" customHeight="1">
      <c r="A152" s="15"/>
      <c r="B152" s="38" t="s">
        <v>215</v>
      </c>
      <c r="C152" s="29" t="s">
        <v>65</v>
      </c>
      <c r="D152" s="23">
        <v>0.3</v>
      </c>
      <c r="E152" s="24" t="s">
        <v>43</v>
      </c>
      <c r="F152" s="25"/>
    </row>
    <row r="153" spans="1:12" ht="21.75" customHeight="1">
      <c r="A153" s="15"/>
      <c r="B153" s="38"/>
      <c r="C153" s="26" t="s">
        <v>92</v>
      </c>
      <c r="D153" s="23">
        <v>1</v>
      </c>
      <c r="E153" s="24" t="s">
        <v>93</v>
      </c>
      <c r="F153" s="25"/>
    </row>
    <row r="154" spans="1:12" ht="21.75" customHeight="1">
      <c r="A154" s="15"/>
      <c r="B154" s="38"/>
      <c r="C154" s="29"/>
      <c r="D154" s="23"/>
      <c r="E154" s="24"/>
      <c r="F154" s="25"/>
    </row>
    <row r="155" spans="1:12" ht="21.75" customHeight="1">
      <c r="A155" s="15"/>
      <c r="B155" s="35"/>
      <c r="C155" s="29"/>
      <c r="D155" s="23"/>
      <c r="E155" s="24"/>
      <c r="F155" s="25"/>
    </row>
    <row r="156" spans="1:12" ht="21.75" customHeight="1" thickBot="1">
      <c r="A156" s="30"/>
      <c r="B156" s="31"/>
      <c r="C156" s="53"/>
      <c r="D156" s="33"/>
      <c r="E156" s="57"/>
      <c r="F156" s="44"/>
    </row>
    <row r="157" spans="1:12" ht="33" customHeight="1" thickBot="1">
      <c r="A157" s="1" t="s">
        <v>2</v>
      </c>
      <c r="B157" s="269" t="s">
        <v>28</v>
      </c>
      <c r="C157" s="270"/>
      <c r="D157" s="2">
        <v>45362</v>
      </c>
      <c r="E157" s="3" t="s">
        <v>38</v>
      </c>
      <c r="F157" s="4">
        <f>F118</f>
        <v>6</v>
      </c>
    </row>
    <row r="158" spans="1:12" s="9" customFormat="1" ht="21.75" customHeight="1" thickBot="1">
      <c r="A158" s="6" t="s">
        <v>11</v>
      </c>
      <c r="B158" s="7" t="s">
        <v>32</v>
      </c>
      <c r="C158" s="8" t="s">
        <v>33</v>
      </c>
      <c r="D158" s="266" t="s">
        <v>29</v>
      </c>
      <c r="E158" s="267"/>
      <c r="F158" s="268"/>
    </row>
    <row r="159" spans="1:12" s="9" customFormat="1" ht="21.75" customHeight="1" thickBot="1">
      <c r="A159" s="10"/>
      <c r="B159" s="54" t="s">
        <v>3</v>
      </c>
      <c r="C159" s="12" t="s">
        <v>4</v>
      </c>
      <c r="D159" s="13" t="s">
        <v>5</v>
      </c>
      <c r="E159" s="55" t="s">
        <v>6</v>
      </c>
      <c r="F159" s="14" t="s">
        <v>30</v>
      </c>
      <c r="I159" s="21" t="s">
        <v>94</v>
      </c>
      <c r="J159" s="26" t="s">
        <v>96</v>
      </c>
      <c r="K159" s="23">
        <v>0</v>
      </c>
      <c r="L159" s="24" t="s">
        <v>24</v>
      </c>
    </row>
    <row r="160" spans="1:12" ht="21.75" customHeight="1">
      <c r="A160" s="15"/>
      <c r="B160" s="16" t="s">
        <v>12</v>
      </c>
      <c r="C160" s="17" t="s">
        <v>13</v>
      </c>
      <c r="D160" s="18"/>
      <c r="E160" s="56" t="s">
        <v>7</v>
      </c>
      <c r="F160" s="20"/>
      <c r="I160" s="21" t="s">
        <v>94</v>
      </c>
      <c r="J160" s="27" t="s">
        <v>45</v>
      </c>
      <c r="K160" s="23">
        <v>4</v>
      </c>
      <c r="L160" s="24" t="s">
        <v>7</v>
      </c>
    </row>
    <row r="161" spans="1:12" ht="21.75" customHeight="1">
      <c r="A161" s="15"/>
      <c r="B161" s="21" t="s">
        <v>264</v>
      </c>
      <c r="C161" s="50" t="s">
        <v>45</v>
      </c>
      <c r="D161" s="23">
        <v>4</v>
      </c>
      <c r="E161" s="24" t="s">
        <v>7</v>
      </c>
      <c r="F161" s="25"/>
      <c r="I161" s="21"/>
      <c r="J161" s="27" t="s">
        <v>95</v>
      </c>
      <c r="K161" s="23">
        <v>1.2</v>
      </c>
      <c r="L161" s="24" t="s">
        <v>7</v>
      </c>
    </row>
    <row r="162" spans="1:12" ht="21.75" customHeight="1">
      <c r="A162" s="15" t="s">
        <v>0</v>
      </c>
      <c r="B162" s="21"/>
      <c r="C162" s="66" t="s">
        <v>67</v>
      </c>
      <c r="D162" s="23">
        <v>0.6</v>
      </c>
      <c r="E162" s="24" t="s">
        <v>7</v>
      </c>
      <c r="F162" s="25"/>
      <c r="I162" s="21"/>
      <c r="J162" s="27" t="s">
        <v>75</v>
      </c>
      <c r="K162" s="23">
        <v>0.6</v>
      </c>
      <c r="L162" s="24" t="s">
        <v>7</v>
      </c>
    </row>
    <row r="163" spans="1:12" ht="21.75" customHeight="1">
      <c r="A163" s="15"/>
      <c r="B163" s="21"/>
      <c r="C163" s="27" t="s">
        <v>123</v>
      </c>
      <c r="D163" s="23">
        <v>0.2</v>
      </c>
      <c r="E163" s="24" t="s">
        <v>7</v>
      </c>
      <c r="F163" s="25"/>
      <c r="I163" s="21"/>
      <c r="J163" s="26" t="s">
        <v>123</v>
      </c>
      <c r="K163" s="23">
        <v>0.2</v>
      </c>
      <c r="L163" s="24" t="s">
        <v>7</v>
      </c>
    </row>
    <row r="164" spans="1:12" ht="21.75" customHeight="1">
      <c r="A164" s="15"/>
      <c r="B164" s="21"/>
      <c r="C164" s="26" t="s">
        <v>80</v>
      </c>
      <c r="D164" s="23">
        <v>0.3</v>
      </c>
      <c r="E164" s="24" t="s">
        <v>7</v>
      </c>
      <c r="F164" s="25"/>
      <c r="I164" s="21"/>
      <c r="J164" s="27" t="s">
        <v>23</v>
      </c>
      <c r="K164" s="23">
        <v>0.6</v>
      </c>
      <c r="L164" s="24" t="s">
        <v>7</v>
      </c>
    </row>
    <row r="165" spans="1:12" ht="21.75" customHeight="1">
      <c r="A165" s="15" t="s">
        <v>8</v>
      </c>
      <c r="B165" s="21"/>
      <c r="C165" s="27" t="s">
        <v>52</v>
      </c>
      <c r="D165" s="23">
        <v>2</v>
      </c>
      <c r="E165" s="24" t="s">
        <v>7</v>
      </c>
      <c r="F165" s="25"/>
    </row>
    <row r="166" spans="1:12" ht="21.75" customHeight="1">
      <c r="A166" s="15"/>
      <c r="B166" s="21"/>
      <c r="C166" s="29" t="s">
        <v>66</v>
      </c>
      <c r="D166" s="23">
        <v>0</v>
      </c>
      <c r="E166" s="24" t="s">
        <v>62</v>
      </c>
      <c r="F166" s="25"/>
    </row>
    <row r="167" spans="1:12" ht="21.75" customHeight="1">
      <c r="A167" s="15"/>
      <c r="B167" s="21"/>
      <c r="C167" s="29"/>
      <c r="D167" s="23"/>
      <c r="E167" s="24"/>
      <c r="F167" s="25"/>
    </row>
    <row r="168" spans="1:12" ht="21.75" customHeight="1">
      <c r="A168" s="15"/>
      <c r="B168" s="21"/>
      <c r="C168" s="27"/>
      <c r="D168" s="23"/>
      <c r="E168" s="24"/>
      <c r="F168" s="25"/>
    </row>
    <row r="169" spans="1:12" ht="21.75" customHeight="1" thickBot="1">
      <c r="A169" s="30"/>
      <c r="B169" s="31"/>
      <c r="C169" s="32"/>
      <c r="D169" s="33"/>
      <c r="E169" s="57"/>
      <c r="F169" s="25"/>
    </row>
    <row r="170" spans="1:12" ht="21.75" customHeight="1">
      <c r="A170" s="15"/>
      <c r="B170" s="16" t="s">
        <v>294</v>
      </c>
      <c r="C170" s="17" t="s">
        <v>13</v>
      </c>
      <c r="D170" s="232" t="s">
        <v>305</v>
      </c>
      <c r="E170" s="56" t="s">
        <v>7</v>
      </c>
      <c r="F170" s="20"/>
    </row>
    <row r="171" spans="1:12" ht="21.75" customHeight="1">
      <c r="A171" s="15"/>
      <c r="B171" s="21" t="s">
        <v>295</v>
      </c>
      <c r="C171" s="50" t="s">
        <v>296</v>
      </c>
      <c r="D171" s="23">
        <v>0</v>
      </c>
      <c r="E171" s="24" t="s">
        <v>24</v>
      </c>
      <c r="F171" s="25"/>
    </row>
    <row r="172" spans="1:12" ht="21.75" customHeight="1">
      <c r="A172" s="15"/>
      <c r="B172" s="35"/>
      <c r="C172" s="37" t="s">
        <v>297</v>
      </c>
      <c r="D172" s="23">
        <v>0</v>
      </c>
      <c r="E172" s="24" t="s">
        <v>24</v>
      </c>
      <c r="F172" s="25"/>
    </row>
    <row r="173" spans="1:12" ht="21.75" customHeight="1">
      <c r="A173" s="15" t="s">
        <v>15</v>
      </c>
      <c r="B173" s="21"/>
      <c r="C173" s="26" t="s">
        <v>298</v>
      </c>
      <c r="D173" s="23">
        <v>0</v>
      </c>
      <c r="E173" s="24" t="s">
        <v>24</v>
      </c>
      <c r="F173" s="25"/>
    </row>
    <row r="174" spans="1:12" ht="21.75" customHeight="1">
      <c r="A174" s="15"/>
      <c r="B174" s="38"/>
      <c r="C174" s="27" t="s">
        <v>299</v>
      </c>
      <c r="D174" s="23">
        <v>1.2</v>
      </c>
      <c r="E174" s="72" t="s">
        <v>284</v>
      </c>
      <c r="F174" s="25"/>
    </row>
    <row r="175" spans="1:12" ht="21.75" customHeight="1">
      <c r="A175" s="15"/>
      <c r="B175" s="40" t="s">
        <v>301</v>
      </c>
      <c r="C175" s="29" t="s">
        <v>22</v>
      </c>
      <c r="D175" s="23">
        <v>13</v>
      </c>
      <c r="E175" s="72" t="s">
        <v>43</v>
      </c>
      <c r="F175" s="25"/>
    </row>
    <row r="176" spans="1:12" ht="21.75" customHeight="1">
      <c r="A176" s="15"/>
      <c r="B176" s="40"/>
      <c r="C176" s="27" t="s">
        <v>299</v>
      </c>
      <c r="D176" s="23">
        <v>0</v>
      </c>
      <c r="E176" s="72" t="s">
        <v>43</v>
      </c>
      <c r="F176" s="25"/>
    </row>
    <row r="177" spans="1:6" ht="21.75" customHeight="1">
      <c r="A177" s="15" t="s">
        <v>16</v>
      </c>
      <c r="B177" s="38"/>
      <c r="C177" s="22" t="s">
        <v>302</v>
      </c>
      <c r="D177" s="39">
        <v>0.6</v>
      </c>
      <c r="E177" s="24" t="s">
        <v>284</v>
      </c>
      <c r="F177" s="25"/>
    </row>
    <row r="178" spans="1:6" ht="21.75" customHeight="1">
      <c r="A178" s="15"/>
      <c r="B178" s="38" t="s">
        <v>64</v>
      </c>
      <c r="C178" s="36" t="s">
        <v>99</v>
      </c>
      <c r="D178" s="23">
        <v>13</v>
      </c>
      <c r="E178" s="24" t="s">
        <v>43</v>
      </c>
      <c r="F178" s="25"/>
    </row>
    <row r="179" spans="1:6" ht="21.75" customHeight="1">
      <c r="A179" s="15"/>
      <c r="B179" s="38" t="s">
        <v>303</v>
      </c>
      <c r="C179" s="27" t="s">
        <v>91</v>
      </c>
      <c r="D179" s="39">
        <v>4</v>
      </c>
      <c r="E179" s="24" t="s">
        <v>7</v>
      </c>
      <c r="F179" s="25"/>
    </row>
    <row r="180" spans="1:6" ht="21.75" customHeight="1">
      <c r="A180" s="15"/>
      <c r="B180" s="38"/>
      <c r="C180" s="29" t="s">
        <v>304</v>
      </c>
      <c r="D180" s="23">
        <v>0</v>
      </c>
      <c r="E180" s="24" t="s">
        <v>100</v>
      </c>
      <c r="F180" s="25"/>
    </row>
    <row r="181" spans="1:6" ht="21.75" customHeight="1">
      <c r="A181" s="15"/>
      <c r="B181" s="168"/>
      <c r="C181" s="36"/>
      <c r="D181" s="23"/>
      <c r="E181" s="24"/>
      <c r="F181" s="25"/>
    </row>
    <row r="182" spans="1:6" ht="21.75" customHeight="1">
      <c r="A182" s="15"/>
      <c r="B182" s="38"/>
      <c r="C182" s="29"/>
      <c r="D182" s="23"/>
      <c r="E182" s="24"/>
      <c r="F182" s="25"/>
    </row>
    <row r="183" spans="1:6" ht="21.75" customHeight="1" thickBot="1">
      <c r="A183" s="15"/>
      <c r="B183" s="38"/>
      <c r="C183" s="41"/>
      <c r="D183" s="42"/>
      <c r="E183" s="51"/>
      <c r="F183" s="44"/>
    </row>
    <row r="184" spans="1:6" ht="21.75" customHeight="1">
      <c r="A184" s="45"/>
      <c r="B184" s="46" t="s">
        <v>12</v>
      </c>
      <c r="C184" s="47" t="s">
        <v>13</v>
      </c>
      <c r="D184" s="48"/>
      <c r="E184" s="60" t="s">
        <v>7</v>
      </c>
      <c r="F184" s="20"/>
    </row>
    <row r="185" spans="1:6" ht="21.75" customHeight="1">
      <c r="A185" s="15"/>
      <c r="B185" s="38" t="s">
        <v>216</v>
      </c>
      <c r="C185" s="27" t="s">
        <v>92</v>
      </c>
      <c r="D185" s="23">
        <v>3</v>
      </c>
      <c r="E185" s="24" t="s">
        <v>93</v>
      </c>
      <c r="F185" s="25"/>
    </row>
    <row r="186" spans="1:6" ht="21.75" customHeight="1">
      <c r="A186" s="15"/>
      <c r="B186" s="38"/>
      <c r="C186" s="27" t="s">
        <v>307</v>
      </c>
      <c r="D186" s="23">
        <v>1</v>
      </c>
      <c r="E186" s="24" t="s">
        <v>284</v>
      </c>
      <c r="F186" s="25"/>
    </row>
    <row r="187" spans="1:6" ht="21.75" customHeight="1">
      <c r="A187" s="15"/>
      <c r="B187" s="38" t="s">
        <v>306</v>
      </c>
      <c r="C187" s="50" t="s">
        <v>101</v>
      </c>
      <c r="D187" s="23">
        <v>6</v>
      </c>
      <c r="E187" s="24" t="s">
        <v>43</v>
      </c>
      <c r="F187" s="25"/>
    </row>
    <row r="188" spans="1:6" ht="21.75" customHeight="1">
      <c r="A188" s="15" t="s">
        <v>1</v>
      </c>
      <c r="B188" s="38"/>
      <c r="C188" s="58" t="s">
        <v>139</v>
      </c>
      <c r="D188" s="23">
        <v>0</v>
      </c>
      <c r="E188" s="24" t="s">
        <v>43</v>
      </c>
      <c r="F188" s="25"/>
    </row>
    <row r="189" spans="1:6" ht="21.75" customHeight="1">
      <c r="A189" s="15"/>
      <c r="B189" s="38"/>
      <c r="C189" s="22" t="s">
        <v>102</v>
      </c>
      <c r="D189" s="23">
        <v>0</v>
      </c>
      <c r="E189" s="24" t="s">
        <v>43</v>
      </c>
      <c r="F189" s="25"/>
    </row>
    <row r="190" spans="1:6" ht="21.75" customHeight="1">
      <c r="A190" s="15"/>
      <c r="B190" s="38"/>
      <c r="C190" s="22" t="s">
        <v>276</v>
      </c>
      <c r="D190" s="23">
        <v>0</v>
      </c>
      <c r="E190" s="24" t="s">
        <v>284</v>
      </c>
      <c r="F190" s="25"/>
    </row>
    <row r="191" spans="1:6" ht="21.75" customHeight="1">
      <c r="A191" s="15"/>
      <c r="B191" s="38" t="s">
        <v>64</v>
      </c>
      <c r="C191" s="36" t="s">
        <v>184</v>
      </c>
      <c r="D191" s="23">
        <v>14</v>
      </c>
      <c r="E191" s="24" t="s">
        <v>43</v>
      </c>
      <c r="F191" s="25"/>
    </row>
    <row r="192" spans="1:6" ht="21.75" customHeight="1">
      <c r="A192" s="15" t="s">
        <v>16</v>
      </c>
      <c r="B192" s="38" t="s">
        <v>103</v>
      </c>
      <c r="C192" s="29" t="s">
        <v>104</v>
      </c>
      <c r="D192" s="23">
        <v>1.2</v>
      </c>
      <c r="E192" s="24" t="s">
        <v>7</v>
      </c>
      <c r="F192" s="25"/>
    </row>
    <row r="193" spans="1:12" ht="21.75" customHeight="1">
      <c r="A193" s="15"/>
      <c r="B193" s="38"/>
      <c r="C193" s="67" t="s">
        <v>67</v>
      </c>
      <c r="D193" s="23">
        <v>0.6</v>
      </c>
      <c r="E193" s="24" t="s">
        <v>7</v>
      </c>
      <c r="F193" s="25"/>
    </row>
    <row r="194" spans="1:12" ht="21.75" customHeight="1">
      <c r="A194" s="15"/>
      <c r="B194" s="38"/>
      <c r="C194" s="29"/>
      <c r="D194" s="23"/>
      <c r="E194" s="24"/>
      <c r="F194" s="25"/>
    </row>
    <row r="195" spans="1:12" ht="21.75" customHeight="1">
      <c r="A195" s="15"/>
      <c r="B195" s="35"/>
      <c r="C195" s="29"/>
      <c r="D195" s="23"/>
      <c r="E195" s="24"/>
      <c r="F195" s="25"/>
      <c r="H195" s="21" t="s">
        <v>220</v>
      </c>
      <c r="I195" s="27" t="s">
        <v>45</v>
      </c>
      <c r="J195" s="23">
        <v>4</v>
      </c>
      <c r="K195" s="24" t="s">
        <v>7</v>
      </c>
    </row>
    <row r="196" spans="1:12" ht="21.75" customHeight="1" thickBot="1">
      <c r="A196" s="30"/>
      <c r="B196" s="31"/>
      <c r="C196" s="53"/>
      <c r="D196" s="33"/>
      <c r="E196" s="57"/>
      <c r="F196" s="44"/>
      <c r="H196" s="21"/>
      <c r="I196" s="27" t="s">
        <v>25</v>
      </c>
      <c r="J196" s="23">
        <v>0</v>
      </c>
      <c r="K196" s="24" t="s">
        <v>7</v>
      </c>
    </row>
    <row r="197" spans="1:12" ht="33" customHeight="1" thickBot="1">
      <c r="A197" s="1" t="s">
        <v>2</v>
      </c>
      <c r="B197" s="269" t="s">
        <v>28</v>
      </c>
      <c r="C197" s="270"/>
      <c r="D197" s="73">
        <f>D157+1</f>
        <v>45363</v>
      </c>
      <c r="E197" s="74" t="s">
        <v>37</v>
      </c>
      <c r="F197" s="4">
        <f>F157</f>
        <v>6</v>
      </c>
      <c r="H197" s="21"/>
      <c r="I197" s="27" t="s">
        <v>66</v>
      </c>
      <c r="J197" s="23">
        <v>0</v>
      </c>
      <c r="K197" s="24" t="s">
        <v>62</v>
      </c>
    </row>
    <row r="198" spans="1:12" s="9" customFormat="1" ht="21.75" customHeight="1" thickBot="1">
      <c r="A198" s="6" t="s">
        <v>11</v>
      </c>
      <c r="B198" s="7" t="s">
        <v>34</v>
      </c>
      <c r="C198" s="8" t="s">
        <v>33</v>
      </c>
      <c r="D198" s="266" t="s">
        <v>35</v>
      </c>
      <c r="E198" s="267"/>
      <c r="F198" s="268"/>
      <c r="H198" s="21"/>
      <c r="I198" s="22" t="s">
        <v>42</v>
      </c>
      <c r="J198" s="23">
        <v>1.2</v>
      </c>
      <c r="K198" s="24" t="s">
        <v>7</v>
      </c>
    </row>
    <row r="199" spans="1:12" s="9" customFormat="1" ht="21.75" customHeight="1" thickBot="1">
      <c r="A199" s="10"/>
      <c r="B199" s="54" t="s">
        <v>3</v>
      </c>
      <c r="C199" s="12" t="s">
        <v>4</v>
      </c>
      <c r="D199" s="13" t="s">
        <v>5</v>
      </c>
      <c r="E199" s="55" t="s">
        <v>6</v>
      </c>
      <c r="F199" s="14" t="s">
        <v>30</v>
      </c>
      <c r="H199" s="21"/>
      <c r="I199" s="37" t="s">
        <v>68</v>
      </c>
      <c r="J199" s="23">
        <v>0</v>
      </c>
      <c r="K199" s="24" t="s">
        <v>7</v>
      </c>
    </row>
    <row r="200" spans="1:12" ht="21.75" customHeight="1">
      <c r="A200" s="15"/>
      <c r="B200" s="16" t="s">
        <v>12</v>
      </c>
      <c r="C200" s="17" t="s">
        <v>13</v>
      </c>
      <c r="D200" s="18"/>
      <c r="E200" s="56" t="s">
        <v>7</v>
      </c>
      <c r="F200" s="20"/>
    </row>
    <row r="201" spans="1:12" ht="21.75" customHeight="1">
      <c r="A201" s="15"/>
      <c r="B201" s="21" t="s">
        <v>105</v>
      </c>
      <c r="C201" s="50" t="s">
        <v>101</v>
      </c>
      <c r="D201" s="23">
        <v>1</v>
      </c>
      <c r="E201" s="24" t="s">
        <v>7</v>
      </c>
      <c r="F201" s="25"/>
      <c r="I201" s="21" t="s">
        <v>199</v>
      </c>
      <c r="J201" s="27" t="s">
        <v>44</v>
      </c>
      <c r="K201" s="23">
        <v>2</v>
      </c>
      <c r="L201" s="24" t="s">
        <v>7</v>
      </c>
    </row>
    <row r="202" spans="1:12" ht="21.75" customHeight="1">
      <c r="A202" s="15" t="s">
        <v>0</v>
      </c>
      <c r="B202" s="21"/>
      <c r="C202" s="22" t="s">
        <v>120</v>
      </c>
      <c r="D202" s="23">
        <v>1</v>
      </c>
      <c r="E202" s="24" t="s">
        <v>7</v>
      </c>
      <c r="F202" s="25"/>
      <c r="I202" s="21"/>
      <c r="J202" s="27" t="s">
        <v>45</v>
      </c>
      <c r="K202" s="23">
        <v>4</v>
      </c>
      <c r="L202" s="24" t="s">
        <v>7</v>
      </c>
    </row>
    <row r="203" spans="1:12" ht="21.75" customHeight="1">
      <c r="A203" s="15"/>
      <c r="B203" s="21"/>
      <c r="C203" s="66" t="s">
        <v>267</v>
      </c>
      <c r="D203" s="23">
        <v>0.6</v>
      </c>
      <c r="E203" s="24" t="s">
        <v>7</v>
      </c>
      <c r="F203" s="25"/>
      <c r="I203" s="21"/>
      <c r="J203" s="27" t="s">
        <v>66</v>
      </c>
      <c r="K203" s="23">
        <v>0</v>
      </c>
      <c r="L203" s="24" t="s">
        <v>62</v>
      </c>
    </row>
    <row r="204" spans="1:12" ht="21.75" customHeight="1">
      <c r="A204" s="15"/>
      <c r="B204" s="21"/>
      <c r="C204" s="27" t="s">
        <v>46</v>
      </c>
      <c r="D204" s="23">
        <v>0.6</v>
      </c>
      <c r="E204" s="24" t="s">
        <v>7</v>
      </c>
      <c r="F204" s="25"/>
      <c r="I204" s="21"/>
      <c r="J204" s="22" t="s">
        <v>42</v>
      </c>
      <c r="K204" s="23">
        <v>1.2</v>
      </c>
      <c r="L204" s="24" t="s">
        <v>7</v>
      </c>
    </row>
    <row r="205" spans="1:12" ht="21.75" customHeight="1">
      <c r="A205" s="15" t="s">
        <v>8</v>
      </c>
      <c r="B205" s="21" t="s">
        <v>135</v>
      </c>
      <c r="C205" s="27" t="s">
        <v>47</v>
      </c>
      <c r="D205" s="23">
        <v>4</v>
      </c>
      <c r="E205" s="24" t="s">
        <v>62</v>
      </c>
      <c r="F205" s="25"/>
      <c r="I205" s="21"/>
      <c r="J205" s="37" t="s">
        <v>68</v>
      </c>
      <c r="K205" s="23">
        <v>0</v>
      </c>
      <c r="L205" s="24" t="s">
        <v>7</v>
      </c>
    </row>
    <row r="206" spans="1:12" ht="21.75" customHeight="1">
      <c r="A206" s="15"/>
      <c r="B206" s="21"/>
      <c r="D206" s="23"/>
      <c r="E206" s="24"/>
      <c r="F206" s="25"/>
      <c r="I206" s="21"/>
      <c r="J206" s="26" t="s">
        <v>46</v>
      </c>
      <c r="K206" s="23">
        <v>0</v>
      </c>
      <c r="L206" s="24" t="s">
        <v>7</v>
      </c>
    </row>
    <row r="207" spans="1:12" ht="21.75" customHeight="1">
      <c r="A207" s="15"/>
      <c r="B207" s="21"/>
      <c r="C207" s="29"/>
      <c r="D207" s="23"/>
      <c r="E207" s="24"/>
      <c r="F207" s="25"/>
    </row>
    <row r="208" spans="1:12" ht="21.75" customHeight="1">
      <c r="A208" s="15"/>
      <c r="B208" s="21"/>
      <c r="C208" s="27"/>
      <c r="D208" s="23"/>
      <c r="E208" s="24"/>
      <c r="F208" s="25"/>
    </row>
    <row r="209" spans="1:7" ht="21.75" customHeight="1" thickBot="1">
      <c r="A209" s="30"/>
      <c r="B209" s="31"/>
      <c r="C209" s="32"/>
      <c r="D209" s="33"/>
      <c r="E209" s="57"/>
      <c r="F209" s="25"/>
    </row>
    <row r="210" spans="1:7" ht="21.75" customHeight="1">
      <c r="A210" s="15"/>
      <c r="B210" s="75" t="s">
        <v>12</v>
      </c>
      <c r="C210" s="76" t="s">
        <v>74</v>
      </c>
      <c r="D210" s="77"/>
      <c r="E210" s="78" t="s">
        <v>43</v>
      </c>
      <c r="F210" s="20"/>
    </row>
    <row r="211" spans="1:7" ht="21.75" customHeight="1">
      <c r="A211" s="15"/>
      <c r="B211" s="38" t="s">
        <v>256</v>
      </c>
      <c r="C211" s="80" t="s">
        <v>117</v>
      </c>
      <c r="D211" s="23">
        <v>130</v>
      </c>
      <c r="E211" s="24" t="s">
        <v>58</v>
      </c>
      <c r="F211" s="25"/>
    </row>
    <row r="212" spans="1:7" ht="21.75" customHeight="1">
      <c r="A212" s="15"/>
      <c r="B212" s="35"/>
      <c r="C212" s="171" t="s">
        <v>205</v>
      </c>
      <c r="D212" s="23">
        <v>0</v>
      </c>
      <c r="E212" s="24" t="s">
        <v>204</v>
      </c>
      <c r="F212" s="25"/>
    </row>
    <row r="213" spans="1:7" ht="21.75" customHeight="1">
      <c r="A213" s="15" t="s">
        <v>15</v>
      </c>
      <c r="B213" s="21" t="s">
        <v>203</v>
      </c>
      <c r="C213" s="66" t="s">
        <v>267</v>
      </c>
      <c r="D213" s="23">
        <v>1.5</v>
      </c>
      <c r="E213" s="24" t="s">
        <v>7</v>
      </c>
      <c r="F213" s="25"/>
    </row>
    <row r="214" spans="1:7" ht="21.75" customHeight="1">
      <c r="A214" s="15"/>
      <c r="B214" s="35"/>
      <c r="C214" s="79" t="s">
        <v>106</v>
      </c>
      <c r="D214" s="23">
        <v>10</v>
      </c>
      <c r="E214" s="24" t="s">
        <v>7</v>
      </c>
      <c r="F214" s="25"/>
    </row>
    <row r="215" spans="1:7" ht="21.75" customHeight="1">
      <c r="A215" s="15"/>
      <c r="B215" s="38"/>
      <c r="C215" s="170" t="s">
        <v>196</v>
      </c>
      <c r="D215" s="23">
        <v>0</v>
      </c>
      <c r="E215" s="24" t="s">
        <v>180</v>
      </c>
      <c r="F215" s="25"/>
    </row>
    <row r="216" spans="1:7" ht="21.75" customHeight="1">
      <c r="A216" s="15" t="s">
        <v>16</v>
      </c>
      <c r="B216" s="38" t="s">
        <v>64</v>
      </c>
      <c r="C216" s="29" t="s">
        <v>45</v>
      </c>
      <c r="D216" s="23">
        <v>14</v>
      </c>
      <c r="E216" s="24" t="s">
        <v>43</v>
      </c>
      <c r="F216" s="25"/>
    </row>
    <row r="217" spans="1:7" ht="21.75" customHeight="1">
      <c r="A217" s="15"/>
      <c r="B217" s="38" t="s">
        <v>108</v>
      </c>
      <c r="C217" s="36" t="s">
        <v>118</v>
      </c>
      <c r="D217" s="23">
        <v>0.3</v>
      </c>
      <c r="E217" s="24" t="s">
        <v>119</v>
      </c>
      <c r="F217" s="25"/>
    </row>
    <row r="218" spans="1:7" ht="21.75" customHeight="1">
      <c r="A218" s="15"/>
      <c r="B218" s="38"/>
      <c r="C218" s="27" t="s">
        <v>92</v>
      </c>
      <c r="D218" s="39">
        <v>1</v>
      </c>
      <c r="E218" s="24" t="s">
        <v>107</v>
      </c>
      <c r="F218" s="25"/>
    </row>
    <row r="219" spans="1:7" ht="21.75" customHeight="1">
      <c r="A219" s="15"/>
      <c r="B219" s="38"/>
      <c r="C219" s="29"/>
      <c r="D219" s="23"/>
      <c r="E219" s="24"/>
      <c r="F219" s="25"/>
    </row>
    <row r="220" spans="1:7" ht="21.75" customHeight="1">
      <c r="A220" s="15"/>
      <c r="B220" s="35"/>
      <c r="C220" s="36"/>
      <c r="D220" s="23"/>
      <c r="E220" s="24"/>
      <c r="F220" s="25"/>
    </row>
    <row r="221" spans="1:7" ht="21.75" customHeight="1">
      <c r="A221" s="15"/>
      <c r="B221" s="38"/>
      <c r="C221" s="29"/>
      <c r="D221" s="23"/>
      <c r="E221" s="24"/>
      <c r="F221" s="25"/>
    </row>
    <row r="222" spans="1:7" ht="21.75" customHeight="1" thickBot="1">
      <c r="A222" s="15"/>
      <c r="B222" s="38"/>
      <c r="C222" s="41"/>
      <c r="D222" s="42"/>
      <c r="E222" s="51"/>
      <c r="F222" s="44"/>
    </row>
    <row r="223" spans="1:7" ht="21.75" customHeight="1">
      <c r="A223" s="45"/>
      <c r="B223" s="46" t="s">
        <v>12</v>
      </c>
      <c r="C223" s="47" t="s">
        <v>13</v>
      </c>
      <c r="D223" s="48"/>
      <c r="E223" s="60" t="s">
        <v>7</v>
      </c>
      <c r="F223" s="20"/>
    </row>
    <row r="224" spans="1:7" ht="21.75" customHeight="1">
      <c r="A224" s="15"/>
      <c r="B224" s="38" t="s">
        <v>228</v>
      </c>
      <c r="C224" s="22" t="s">
        <v>134</v>
      </c>
      <c r="D224" s="23">
        <v>125</v>
      </c>
      <c r="E224" s="24" t="s">
        <v>191</v>
      </c>
      <c r="F224" s="25"/>
      <c r="G224" s="5" t="s">
        <v>202</v>
      </c>
    </row>
    <row r="225" spans="1:6" ht="21.75" customHeight="1">
      <c r="A225" s="15"/>
      <c r="B225" s="38" t="s">
        <v>206</v>
      </c>
      <c r="C225" s="36" t="s">
        <v>104</v>
      </c>
      <c r="D225" s="23">
        <v>9</v>
      </c>
      <c r="E225" s="24" t="s">
        <v>43</v>
      </c>
      <c r="F225" s="25"/>
    </row>
    <row r="226" spans="1:6" ht="21.75" customHeight="1">
      <c r="A226" s="15" t="s">
        <v>1</v>
      </c>
      <c r="B226" s="38"/>
      <c r="C226" s="29" t="s">
        <v>109</v>
      </c>
      <c r="D226" s="23">
        <v>1</v>
      </c>
      <c r="E226" s="24" t="s">
        <v>62</v>
      </c>
      <c r="F226" s="25"/>
    </row>
    <row r="227" spans="1:6" ht="21.75" customHeight="1">
      <c r="A227" s="15"/>
      <c r="B227" s="38"/>
      <c r="C227" s="29" t="s">
        <v>132</v>
      </c>
      <c r="D227" s="23">
        <v>0</v>
      </c>
      <c r="E227" s="24" t="s">
        <v>43</v>
      </c>
      <c r="F227" s="25"/>
    </row>
    <row r="228" spans="1:6" ht="21.75" customHeight="1">
      <c r="A228" s="15"/>
      <c r="B228" s="38"/>
      <c r="C228" s="37" t="s">
        <v>76</v>
      </c>
      <c r="D228" s="23">
        <v>0.6</v>
      </c>
      <c r="E228" s="24" t="s">
        <v>43</v>
      </c>
      <c r="F228" s="25"/>
    </row>
    <row r="229" spans="1:6" ht="21.75" customHeight="1">
      <c r="A229" s="15" t="s">
        <v>16</v>
      </c>
      <c r="B229" s="38"/>
      <c r="C229" s="36" t="s">
        <v>267</v>
      </c>
      <c r="D229" s="23">
        <v>0.6</v>
      </c>
      <c r="E229" s="24" t="s">
        <v>43</v>
      </c>
      <c r="F229" s="25"/>
    </row>
    <row r="230" spans="1:6" ht="21.75" customHeight="1">
      <c r="A230" s="15"/>
      <c r="B230" s="38" t="s">
        <v>64</v>
      </c>
      <c r="C230" s="29" t="s">
        <v>140</v>
      </c>
      <c r="D230" s="23">
        <v>14</v>
      </c>
      <c r="E230" s="24" t="s">
        <v>43</v>
      </c>
      <c r="F230" s="25"/>
    </row>
    <row r="231" spans="1:6" ht="21.75" customHeight="1">
      <c r="A231" s="15"/>
      <c r="B231" s="38" t="s">
        <v>110</v>
      </c>
      <c r="C231" s="36" t="s">
        <v>91</v>
      </c>
      <c r="D231" s="23">
        <v>4</v>
      </c>
      <c r="E231" s="24" t="s">
        <v>43</v>
      </c>
      <c r="F231" s="25"/>
    </row>
    <row r="232" spans="1:6" ht="21.75" customHeight="1">
      <c r="A232" s="15"/>
      <c r="B232" s="38"/>
      <c r="C232" s="27" t="s">
        <v>75</v>
      </c>
      <c r="D232" s="23">
        <v>0.6</v>
      </c>
      <c r="E232" s="24" t="s">
        <v>43</v>
      </c>
      <c r="F232" s="25"/>
    </row>
    <row r="233" spans="1:6" ht="21.75" customHeight="1">
      <c r="A233" s="15"/>
      <c r="B233" s="38"/>
      <c r="C233" s="29"/>
      <c r="D233" s="23"/>
      <c r="E233" s="24"/>
      <c r="F233" s="25"/>
    </row>
    <row r="234" spans="1:6" ht="21.75" customHeight="1">
      <c r="A234" s="15"/>
      <c r="B234" s="35"/>
      <c r="C234" s="29"/>
      <c r="D234" s="23"/>
      <c r="E234" s="24"/>
      <c r="F234" s="25"/>
    </row>
    <row r="235" spans="1:6" ht="21.75" customHeight="1" thickBot="1">
      <c r="A235" s="30"/>
      <c r="B235" s="31"/>
      <c r="C235" s="53"/>
      <c r="D235" s="33"/>
      <c r="E235" s="57"/>
      <c r="F235" s="44"/>
    </row>
    <row r="236" spans="1:6" ht="33" customHeight="1" thickBot="1">
      <c r="A236" s="1" t="s">
        <v>2</v>
      </c>
      <c r="B236" s="269" t="s">
        <v>28</v>
      </c>
      <c r="C236" s="270"/>
      <c r="D236" s="73">
        <f>D197+1</f>
        <v>45364</v>
      </c>
      <c r="E236" s="74" t="s">
        <v>36</v>
      </c>
      <c r="F236" s="4">
        <f>F197</f>
        <v>6</v>
      </c>
    </row>
    <row r="237" spans="1:6" s="9" customFormat="1" ht="21.75" customHeight="1" thickBot="1">
      <c r="A237" s="6" t="s">
        <v>11</v>
      </c>
      <c r="B237" s="7" t="s">
        <v>34</v>
      </c>
      <c r="C237" s="8" t="s">
        <v>33</v>
      </c>
      <c r="D237" s="266" t="s">
        <v>35</v>
      </c>
      <c r="E237" s="267"/>
      <c r="F237" s="268"/>
    </row>
    <row r="238" spans="1:6" s="9" customFormat="1" ht="21.75" customHeight="1" thickBot="1">
      <c r="A238" s="10"/>
      <c r="B238" s="54" t="s">
        <v>3</v>
      </c>
      <c r="C238" s="12" t="s">
        <v>4</v>
      </c>
      <c r="D238" s="13" t="s">
        <v>5</v>
      </c>
      <c r="E238" s="55" t="s">
        <v>6</v>
      </c>
      <c r="F238" s="14" t="s">
        <v>30</v>
      </c>
    </row>
    <row r="239" spans="1:6" ht="21.75" customHeight="1">
      <c r="A239" s="15"/>
      <c r="B239" s="46" t="s">
        <v>12</v>
      </c>
      <c r="C239" s="47" t="s">
        <v>13</v>
      </c>
      <c r="D239" s="48"/>
      <c r="E239" s="60" t="s">
        <v>7</v>
      </c>
      <c r="F239" s="20"/>
    </row>
    <row r="240" spans="1:6" ht="21.75" customHeight="1">
      <c r="A240" s="15"/>
      <c r="B240" s="21" t="s">
        <v>268</v>
      </c>
      <c r="C240" s="27" t="s">
        <v>45</v>
      </c>
      <c r="D240" s="23">
        <v>5</v>
      </c>
      <c r="E240" s="24" t="s">
        <v>7</v>
      </c>
      <c r="F240" s="25"/>
    </row>
    <row r="241" spans="1:6" ht="21.75" customHeight="1">
      <c r="A241" s="15" t="s">
        <v>0</v>
      </c>
      <c r="B241" s="21"/>
      <c r="C241" s="27" t="s">
        <v>25</v>
      </c>
      <c r="D241" s="23">
        <v>0.6</v>
      </c>
      <c r="E241" s="24" t="s">
        <v>7</v>
      </c>
      <c r="F241" s="25"/>
    </row>
    <row r="242" spans="1:6" ht="21.75" customHeight="1">
      <c r="A242" s="15"/>
      <c r="B242" s="21"/>
      <c r="C242" s="27" t="s">
        <v>66</v>
      </c>
      <c r="D242" s="23">
        <v>0</v>
      </c>
      <c r="E242" s="24" t="s">
        <v>62</v>
      </c>
      <c r="F242" s="25"/>
    </row>
    <row r="243" spans="1:6" ht="21.75" customHeight="1">
      <c r="A243" s="15"/>
      <c r="B243" s="21"/>
      <c r="C243" s="67" t="s">
        <v>67</v>
      </c>
      <c r="D243" s="23">
        <v>1.2</v>
      </c>
      <c r="E243" s="24" t="s">
        <v>7</v>
      </c>
      <c r="F243" s="25"/>
    </row>
    <row r="244" spans="1:6" ht="21.75" customHeight="1">
      <c r="A244" s="15" t="s">
        <v>8</v>
      </c>
      <c r="B244" s="21"/>
      <c r="C244" s="37" t="s">
        <v>68</v>
      </c>
      <c r="D244" s="23">
        <v>0</v>
      </c>
      <c r="E244" s="24" t="s">
        <v>7</v>
      </c>
      <c r="F244" s="25"/>
    </row>
    <row r="245" spans="1:6" ht="21.75" customHeight="1">
      <c r="A245" s="15"/>
      <c r="B245" s="21"/>
      <c r="C245" s="22"/>
      <c r="D245" s="23"/>
      <c r="E245" s="24"/>
      <c r="F245" s="25"/>
    </row>
    <row r="246" spans="1:6" ht="21.75" customHeight="1">
      <c r="A246" s="15"/>
      <c r="B246" s="21"/>
      <c r="C246" s="29"/>
      <c r="D246" s="23"/>
      <c r="E246" s="24"/>
      <c r="F246" s="25"/>
    </row>
    <row r="247" spans="1:6" ht="21.75" customHeight="1">
      <c r="A247" s="15"/>
      <c r="B247" s="21"/>
      <c r="C247" s="27"/>
      <c r="D247" s="23"/>
      <c r="E247" s="24"/>
      <c r="F247" s="25"/>
    </row>
    <row r="248" spans="1:6" ht="21.75" customHeight="1" thickBot="1">
      <c r="A248" s="30"/>
      <c r="B248" s="31"/>
      <c r="C248" s="32"/>
      <c r="D248" s="33"/>
      <c r="E248" s="57"/>
      <c r="F248" s="25"/>
    </row>
    <row r="249" spans="1:6" ht="21.75" customHeight="1">
      <c r="A249" s="15"/>
      <c r="B249" s="46" t="s">
        <v>308</v>
      </c>
      <c r="C249" s="47" t="s">
        <v>13</v>
      </c>
      <c r="D249" s="48"/>
      <c r="E249" s="60" t="s">
        <v>7</v>
      </c>
      <c r="F249" s="20"/>
    </row>
    <row r="250" spans="1:6" ht="21.75" customHeight="1">
      <c r="A250" s="15"/>
      <c r="B250" s="21" t="s">
        <v>131</v>
      </c>
      <c r="C250" s="22" t="s">
        <v>42</v>
      </c>
      <c r="D250" s="23">
        <v>6</v>
      </c>
      <c r="E250" s="24" t="s">
        <v>43</v>
      </c>
      <c r="F250" s="25"/>
    </row>
    <row r="251" spans="1:6" ht="21.75" customHeight="1">
      <c r="A251" s="15"/>
      <c r="B251" s="35"/>
      <c r="C251" s="36" t="s">
        <v>79</v>
      </c>
      <c r="D251" s="23">
        <v>12</v>
      </c>
      <c r="E251" s="24" t="s">
        <v>43</v>
      </c>
      <c r="F251" s="25"/>
    </row>
    <row r="252" spans="1:6" ht="21.75" customHeight="1">
      <c r="A252" s="15" t="s">
        <v>15</v>
      </c>
      <c r="B252" s="21"/>
      <c r="C252" s="37" t="s">
        <v>76</v>
      </c>
      <c r="D252" s="23">
        <v>1</v>
      </c>
      <c r="E252" s="24" t="s">
        <v>43</v>
      </c>
      <c r="F252" s="25"/>
    </row>
    <row r="253" spans="1:6" ht="21.75" customHeight="1">
      <c r="A253" s="15"/>
      <c r="B253" s="21" t="s">
        <v>111</v>
      </c>
      <c r="C253" s="26" t="s">
        <v>112</v>
      </c>
      <c r="D253" s="23">
        <v>13</v>
      </c>
      <c r="E253" s="24" t="s">
        <v>43</v>
      </c>
      <c r="F253" s="25"/>
    </row>
    <row r="254" spans="1:6" ht="21.75" customHeight="1">
      <c r="A254" s="15"/>
      <c r="B254" s="40"/>
      <c r="C254" s="29" t="s">
        <v>98</v>
      </c>
      <c r="D254" s="23">
        <v>0.3</v>
      </c>
      <c r="E254" s="72" t="s">
        <v>43</v>
      </c>
      <c r="F254" s="25"/>
    </row>
    <row r="255" spans="1:6" ht="21.75" customHeight="1">
      <c r="A255" s="15" t="s">
        <v>16</v>
      </c>
      <c r="B255" s="38"/>
      <c r="C255" s="36" t="s">
        <v>267</v>
      </c>
      <c r="D255" s="23">
        <v>0.6</v>
      </c>
      <c r="E255" s="24" t="s">
        <v>43</v>
      </c>
      <c r="F255" s="25"/>
    </row>
    <row r="256" spans="1:6" ht="21.75" customHeight="1">
      <c r="A256" s="15"/>
      <c r="B256" s="38" t="s">
        <v>64</v>
      </c>
      <c r="C256" s="29" t="s">
        <v>55</v>
      </c>
      <c r="D256" s="59">
        <v>12</v>
      </c>
      <c r="E256" s="24" t="s">
        <v>43</v>
      </c>
      <c r="F256" s="25"/>
    </row>
    <row r="257" spans="1:6" ht="21.75" customHeight="1">
      <c r="A257" s="15"/>
      <c r="B257" s="38" t="s">
        <v>218</v>
      </c>
      <c r="C257" s="27" t="s">
        <v>22</v>
      </c>
      <c r="D257" s="39">
        <v>3</v>
      </c>
      <c r="E257" s="24" t="s">
        <v>43</v>
      </c>
      <c r="F257" s="25"/>
    </row>
    <row r="258" spans="1:6" ht="21.75" customHeight="1">
      <c r="A258" s="15"/>
      <c r="B258" s="38"/>
      <c r="C258" s="36" t="s">
        <v>217</v>
      </c>
      <c r="D258" s="23">
        <v>1</v>
      </c>
      <c r="E258" s="24" t="s">
        <v>43</v>
      </c>
      <c r="F258" s="25"/>
    </row>
    <row r="259" spans="1:6" ht="21.75" customHeight="1">
      <c r="A259" s="15"/>
      <c r="B259" s="35"/>
      <c r="C259" s="29"/>
      <c r="D259" s="59"/>
      <c r="E259" s="24"/>
      <c r="F259" s="25"/>
    </row>
    <row r="260" spans="1:6" ht="21.75" customHeight="1">
      <c r="A260" s="15"/>
      <c r="B260" s="38"/>
      <c r="C260" s="36"/>
      <c r="D260" s="23"/>
      <c r="E260" s="24"/>
      <c r="F260" s="25"/>
    </row>
    <row r="261" spans="1:6" ht="21.75" customHeight="1" thickBot="1">
      <c r="A261" s="15"/>
      <c r="B261" s="31"/>
      <c r="C261" s="32"/>
      <c r="D261" s="33"/>
      <c r="E261" s="57"/>
      <c r="F261" s="44"/>
    </row>
    <row r="262" spans="1:6" ht="21.75" customHeight="1">
      <c r="A262" s="45"/>
      <c r="B262" s="46" t="s">
        <v>12</v>
      </c>
      <c r="C262" s="47" t="s">
        <v>13</v>
      </c>
      <c r="D262" s="48"/>
      <c r="E262" s="60" t="s">
        <v>7</v>
      </c>
      <c r="F262" s="20"/>
    </row>
    <row r="263" spans="1:6" ht="21.75" customHeight="1">
      <c r="A263" s="15"/>
      <c r="B263" s="38" t="s">
        <v>237</v>
      </c>
      <c r="C263" s="81" t="s">
        <v>238</v>
      </c>
      <c r="D263" s="23">
        <v>6</v>
      </c>
      <c r="E263" s="24" t="s">
        <v>7</v>
      </c>
      <c r="F263" s="25"/>
    </row>
    <row r="264" spans="1:6" ht="21.75" customHeight="1">
      <c r="A264" s="15"/>
      <c r="B264" s="38"/>
      <c r="C264" s="29" t="s">
        <v>20</v>
      </c>
      <c r="D264" s="23">
        <v>10</v>
      </c>
      <c r="E264" s="24" t="s">
        <v>115</v>
      </c>
      <c r="F264" s="25"/>
    </row>
    <row r="265" spans="1:6" ht="21.75" customHeight="1">
      <c r="A265" s="15" t="s">
        <v>1</v>
      </c>
      <c r="B265" s="38"/>
      <c r="C265" s="36" t="s">
        <v>25</v>
      </c>
      <c r="D265" s="23">
        <v>2</v>
      </c>
      <c r="E265" s="24" t="s">
        <v>43</v>
      </c>
      <c r="F265" s="25"/>
    </row>
    <row r="266" spans="1:6" ht="21.75" customHeight="1">
      <c r="A266" s="15"/>
      <c r="B266" s="38" t="s">
        <v>125</v>
      </c>
      <c r="C266" s="37" t="s">
        <v>22</v>
      </c>
      <c r="D266" s="23">
        <v>15</v>
      </c>
      <c r="E266" s="24" t="s">
        <v>7</v>
      </c>
      <c r="F266" s="25"/>
    </row>
    <row r="267" spans="1:6" ht="21.75" customHeight="1">
      <c r="A267" s="15"/>
      <c r="B267" s="38"/>
      <c r="C267" s="26" t="s">
        <v>123</v>
      </c>
      <c r="D267" s="23">
        <v>0.2</v>
      </c>
      <c r="E267" s="24" t="s">
        <v>7</v>
      </c>
      <c r="F267" s="25"/>
    </row>
    <row r="268" spans="1:6" ht="21.75" customHeight="1">
      <c r="A268" s="15" t="s">
        <v>16</v>
      </c>
      <c r="B268" s="38"/>
      <c r="C268" s="22" t="s">
        <v>42</v>
      </c>
      <c r="D268" s="23">
        <v>1</v>
      </c>
      <c r="E268" s="24" t="s">
        <v>7</v>
      </c>
      <c r="F268" s="25"/>
    </row>
    <row r="269" spans="1:6" ht="21.75" customHeight="1">
      <c r="A269" s="15"/>
      <c r="B269" s="38"/>
      <c r="C269" s="36" t="s">
        <v>25</v>
      </c>
      <c r="D269" s="23">
        <v>0</v>
      </c>
      <c r="E269" s="24" t="s">
        <v>7</v>
      </c>
      <c r="F269" s="25"/>
    </row>
    <row r="270" spans="1:6" ht="21.75" customHeight="1">
      <c r="A270" s="15"/>
      <c r="B270" s="38" t="s">
        <v>54</v>
      </c>
      <c r="C270" s="29" t="s">
        <v>73</v>
      </c>
      <c r="D270" s="23">
        <v>12</v>
      </c>
      <c r="E270" s="24" t="s">
        <v>7</v>
      </c>
      <c r="F270" s="25"/>
    </row>
    <row r="271" spans="1:6" ht="21.75" customHeight="1">
      <c r="A271" s="15"/>
      <c r="B271" s="38" t="s">
        <v>235</v>
      </c>
      <c r="C271" s="29" t="s">
        <v>234</v>
      </c>
      <c r="D271" s="23">
        <v>4</v>
      </c>
      <c r="E271" s="24" t="s">
        <v>7</v>
      </c>
      <c r="F271" s="25"/>
    </row>
    <row r="272" spans="1:6" ht="21.75" customHeight="1">
      <c r="A272" s="15"/>
      <c r="B272" s="38"/>
      <c r="C272" s="36" t="s">
        <v>217</v>
      </c>
      <c r="D272" s="23">
        <v>0.6</v>
      </c>
      <c r="E272" s="24" t="s">
        <v>7</v>
      </c>
      <c r="F272" s="25"/>
    </row>
    <row r="273" spans="1:6" ht="21.75" customHeight="1">
      <c r="A273" s="15"/>
      <c r="B273" s="35"/>
      <c r="C273" s="29"/>
      <c r="D273" s="23"/>
      <c r="E273" s="24"/>
      <c r="F273" s="25"/>
    </row>
    <row r="274" spans="1:6" ht="21.75" customHeight="1" thickBot="1">
      <c r="A274" s="30"/>
      <c r="B274" s="31"/>
      <c r="C274" s="53"/>
      <c r="D274" s="33"/>
      <c r="E274" s="57"/>
      <c r="F274" s="44"/>
    </row>
  </sheetData>
  <mergeCells count="14">
    <mergeCell ref="B197:C197"/>
    <mergeCell ref="D198:F198"/>
    <mergeCell ref="B236:C236"/>
    <mergeCell ref="D237:F237"/>
    <mergeCell ref="B79:C79"/>
    <mergeCell ref="D80:F80"/>
    <mergeCell ref="B118:C118"/>
    <mergeCell ref="D119:F119"/>
    <mergeCell ref="B157:C157"/>
    <mergeCell ref="D2:F2"/>
    <mergeCell ref="B1:C1"/>
    <mergeCell ref="B40:C40"/>
    <mergeCell ref="D41:F41"/>
    <mergeCell ref="D158:F158"/>
  </mergeCells>
  <phoneticPr fontId="2" type="noConversion"/>
  <printOptions horizontalCentered="1" verticalCentered="1"/>
  <pageMargins left="0" right="0" top="0" bottom="0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0398D-0ACA-4957-80C2-F172B7D548D3}">
  <dimension ref="A1:AE258"/>
  <sheetViews>
    <sheetView workbookViewId="0">
      <selection activeCell="A4" sqref="A4"/>
    </sheetView>
  </sheetViews>
  <sheetFormatPr defaultColWidth="8.75" defaultRowHeight="16.5"/>
  <cols>
    <col min="1" max="1" width="10.875" style="93" bestFit="1" customWidth="1"/>
    <col min="2" max="2" width="10.875" style="94" bestFit="1" customWidth="1"/>
    <col min="3" max="3" width="10.875" style="95" customWidth="1"/>
    <col min="4" max="4" width="8.125" style="87" bestFit="1" customWidth="1"/>
    <col min="5" max="5" width="8.375" style="87" bestFit="1" customWidth="1"/>
    <col min="6" max="6" width="18.25" style="87" customWidth="1"/>
    <col min="7" max="7" width="30.375" style="87" bestFit="1" customWidth="1"/>
    <col min="8" max="8" width="8.375" style="87" bestFit="1" customWidth="1"/>
    <col min="9" max="9" width="6.125" style="87" bestFit="1" customWidth="1"/>
    <col min="10" max="10" width="29.75" style="87" bestFit="1" customWidth="1"/>
    <col min="11" max="11" width="6.875" style="87" bestFit="1" customWidth="1"/>
    <col min="12" max="15" width="8.75" style="87"/>
    <col min="16" max="16" width="8.125" style="87" customWidth="1"/>
    <col min="17" max="17" width="6.125" style="87" customWidth="1"/>
    <col min="18" max="26" width="8.75" style="87"/>
    <col min="27" max="27" width="9.5" style="87" bestFit="1" customWidth="1"/>
    <col min="28" max="30" width="8.75" style="87"/>
    <col min="31" max="31" width="10.25" style="87" bestFit="1" customWidth="1"/>
    <col min="32" max="16384" width="8.75" style="87"/>
  </cols>
  <sheetData>
    <row r="1" spans="1:31">
      <c r="A1" s="83" t="s">
        <v>141</v>
      </c>
      <c r="B1" s="84" t="s">
        <v>142</v>
      </c>
      <c r="C1" s="85" t="s">
        <v>143</v>
      </c>
      <c r="D1" s="86" t="s">
        <v>144</v>
      </c>
      <c r="E1" s="86" t="s">
        <v>145</v>
      </c>
      <c r="F1" s="86" t="s">
        <v>3</v>
      </c>
      <c r="G1" s="86" t="s">
        <v>4</v>
      </c>
      <c r="H1" s="86" t="s">
        <v>5</v>
      </c>
      <c r="I1" s="86" t="s">
        <v>6</v>
      </c>
      <c r="J1" s="86" t="s">
        <v>146</v>
      </c>
      <c r="K1" s="86" t="s">
        <v>147</v>
      </c>
      <c r="P1" s="88" t="s">
        <v>185</v>
      </c>
      <c r="Q1" s="89">
        <v>29</v>
      </c>
      <c r="R1" s="90" t="s">
        <v>142</v>
      </c>
      <c r="S1" s="91">
        <v>44561</v>
      </c>
      <c r="AE1" s="92" t="s">
        <v>148</v>
      </c>
    </row>
    <row r="2" spans="1:31" ht="19.5">
      <c r="A2" s="93" t="s">
        <v>186</v>
      </c>
      <c r="B2" s="94">
        <v>45467</v>
      </c>
      <c r="C2" s="95">
        <v>45465</v>
      </c>
      <c r="D2" s="87" t="s">
        <v>149</v>
      </c>
      <c r="E2" s="87" t="s">
        <v>187</v>
      </c>
      <c r="F2" s="5" t="s">
        <v>251</v>
      </c>
      <c r="G2" s="80" t="s">
        <v>42</v>
      </c>
      <c r="H2" s="52">
        <v>1.2</v>
      </c>
      <c r="I2" s="52" t="s">
        <v>188</v>
      </c>
      <c r="J2" s="87" t="s">
        <v>315</v>
      </c>
      <c r="K2" s="96"/>
      <c r="AA2" s="87" t="str">
        <f ca="1">IF(ISNA(VLOOKUP(INDIRECT(AB2),[2]據點!B:E,4,FALSE)),"",VLOOKUP(INDIRECT(AB2),[2]據點!B:E,4,FALSE))</f>
        <v>A</v>
      </c>
      <c r="AB2" s="87" t="s">
        <v>138</v>
      </c>
      <c r="AE2" s="87">
        <v>133</v>
      </c>
    </row>
    <row r="3" spans="1:31" ht="19.5">
      <c r="A3" s="93" t="s">
        <v>150</v>
      </c>
      <c r="B3" s="94">
        <v>45467</v>
      </c>
      <c r="C3" s="95">
        <v>45465</v>
      </c>
      <c r="D3" s="87" t="s">
        <v>149</v>
      </c>
      <c r="E3" s="87" t="s">
        <v>151</v>
      </c>
      <c r="F3" s="5" t="s">
        <v>316</v>
      </c>
      <c r="G3" s="26" t="s">
        <v>25</v>
      </c>
      <c r="H3" s="52">
        <v>0</v>
      </c>
      <c r="I3" s="52" t="s">
        <v>188</v>
      </c>
      <c r="J3" s="87" t="s">
        <v>317</v>
      </c>
    </row>
    <row r="4" spans="1:31" ht="19.5">
      <c r="A4" s="93" t="s">
        <v>150</v>
      </c>
      <c r="B4" s="94">
        <v>45467</v>
      </c>
      <c r="C4" s="95">
        <v>45465</v>
      </c>
      <c r="D4" s="87" t="s">
        <v>149</v>
      </c>
      <c r="E4" s="87" t="s">
        <v>151</v>
      </c>
      <c r="F4" s="5" t="s">
        <v>316</v>
      </c>
      <c r="G4" s="26" t="s">
        <v>45</v>
      </c>
      <c r="H4" s="52">
        <v>5</v>
      </c>
      <c r="I4" s="52" t="s">
        <v>188</v>
      </c>
      <c r="J4" s="87" t="s">
        <v>318</v>
      </c>
    </row>
    <row r="5" spans="1:31" ht="19.5">
      <c r="A5" s="93" t="s">
        <v>150</v>
      </c>
      <c r="B5" s="94">
        <v>45467</v>
      </c>
      <c r="C5" s="95">
        <v>45465</v>
      </c>
      <c r="D5" s="87" t="s">
        <v>149</v>
      </c>
      <c r="E5" s="87" t="s">
        <v>151</v>
      </c>
      <c r="F5" s="5" t="s">
        <v>316</v>
      </c>
      <c r="G5" s="26" t="s">
        <v>46</v>
      </c>
      <c r="H5" s="52">
        <v>0</v>
      </c>
      <c r="I5" s="52" t="s">
        <v>188</v>
      </c>
      <c r="J5" s="87" t="s">
        <v>319</v>
      </c>
    </row>
    <row r="6" spans="1:31" ht="19.5">
      <c r="A6" s="93" t="s">
        <v>150</v>
      </c>
      <c r="B6" s="94">
        <v>45467</v>
      </c>
      <c r="C6" s="95">
        <v>45465</v>
      </c>
      <c r="D6" s="87" t="s">
        <v>149</v>
      </c>
      <c r="E6" s="87" t="s">
        <v>151</v>
      </c>
      <c r="F6" s="5" t="s">
        <v>316</v>
      </c>
      <c r="G6" s="26" t="s">
        <v>66</v>
      </c>
      <c r="H6" s="52">
        <v>1</v>
      </c>
      <c r="I6" s="52" t="s">
        <v>48</v>
      </c>
      <c r="J6" s="87" t="s">
        <v>320</v>
      </c>
    </row>
    <row r="7" spans="1:31" ht="19.5">
      <c r="A7" s="93" t="s">
        <v>150</v>
      </c>
      <c r="B7" s="94">
        <v>45467</v>
      </c>
      <c r="C7" s="95">
        <v>45465</v>
      </c>
      <c r="D7" s="87" t="s">
        <v>149</v>
      </c>
      <c r="E7" s="87" t="s">
        <v>189</v>
      </c>
      <c r="F7" s="5" t="s">
        <v>281</v>
      </c>
      <c r="G7" s="67" t="s">
        <v>49</v>
      </c>
      <c r="H7" s="52">
        <v>6</v>
      </c>
      <c r="I7" s="52" t="s">
        <v>188</v>
      </c>
      <c r="J7" s="87" t="s">
        <v>321</v>
      </c>
    </row>
    <row r="8" spans="1:31" ht="19.5">
      <c r="A8" s="93" t="s">
        <v>150</v>
      </c>
      <c r="B8" s="94">
        <v>45467</v>
      </c>
      <c r="C8" s="95">
        <v>45465</v>
      </c>
      <c r="D8" s="87" t="s">
        <v>149</v>
      </c>
      <c r="E8" s="87" t="s">
        <v>152</v>
      </c>
      <c r="F8" s="97" t="s">
        <v>280</v>
      </c>
      <c r="G8" s="36" t="s">
        <v>51</v>
      </c>
      <c r="H8" s="52">
        <v>12</v>
      </c>
      <c r="I8" s="52" t="s">
        <v>188</v>
      </c>
      <c r="J8" s="87" t="s">
        <v>318</v>
      </c>
    </row>
    <row r="9" spans="1:31" ht="19.5">
      <c r="A9" s="93" t="s">
        <v>150</v>
      </c>
      <c r="B9" s="94">
        <v>45467</v>
      </c>
      <c r="C9" s="95">
        <v>45465</v>
      </c>
      <c r="D9" s="87" t="s">
        <v>149</v>
      </c>
      <c r="E9" s="87" t="s">
        <v>152</v>
      </c>
      <c r="F9" s="5" t="s">
        <v>280</v>
      </c>
      <c r="G9" s="26" t="s">
        <v>25</v>
      </c>
      <c r="H9" s="52">
        <v>1</v>
      </c>
      <c r="I9" s="52" t="s">
        <v>188</v>
      </c>
      <c r="J9" s="87" t="s">
        <v>317</v>
      </c>
    </row>
    <row r="10" spans="1:31" ht="19.5">
      <c r="A10" s="93" t="s">
        <v>150</v>
      </c>
      <c r="B10" s="94">
        <v>45467</v>
      </c>
      <c r="C10" s="95">
        <v>45465</v>
      </c>
      <c r="D10" s="87" t="s">
        <v>149</v>
      </c>
      <c r="E10" s="87" t="s">
        <v>152</v>
      </c>
      <c r="F10" s="5" t="s">
        <v>278</v>
      </c>
      <c r="G10" s="26" t="s">
        <v>279</v>
      </c>
      <c r="H10" s="52">
        <v>0</v>
      </c>
      <c r="I10" s="52" t="s">
        <v>188</v>
      </c>
      <c r="J10" s="87" t="s">
        <v>322</v>
      </c>
    </row>
    <row r="11" spans="1:31" ht="19.5">
      <c r="A11" s="93" t="s">
        <v>150</v>
      </c>
      <c r="B11" s="94">
        <v>45467</v>
      </c>
      <c r="C11" s="95">
        <v>45465</v>
      </c>
      <c r="D11" s="87" t="s">
        <v>149</v>
      </c>
      <c r="E11" s="87" t="s">
        <v>152</v>
      </c>
      <c r="F11" s="5" t="s">
        <v>277</v>
      </c>
      <c r="G11" s="26" t="s">
        <v>68</v>
      </c>
      <c r="H11" s="52">
        <v>0.3</v>
      </c>
      <c r="I11" s="52" t="s">
        <v>188</v>
      </c>
      <c r="J11" s="87" t="s">
        <v>317</v>
      </c>
    </row>
    <row r="12" spans="1:31" ht="19.5">
      <c r="A12" s="93" t="s">
        <v>150</v>
      </c>
      <c r="B12" s="94">
        <v>45467</v>
      </c>
      <c r="C12" s="95">
        <v>45465</v>
      </c>
      <c r="D12" s="87" t="s">
        <v>149</v>
      </c>
      <c r="E12" s="87" t="s">
        <v>152</v>
      </c>
      <c r="F12" s="5" t="s">
        <v>277</v>
      </c>
      <c r="G12" s="26" t="s">
        <v>276</v>
      </c>
      <c r="H12" s="52">
        <v>0</v>
      </c>
      <c r="I12" s="52" t="s">
        <v>188</v>
      </c>
      <c r="J12" s="87" t="s">
        <v>319</v>
      </c>
    </row>
    <row r="13" spans="1:31" ht="19.5">
      <c r="A13" s="93" t="s">
        <v>150</v>
      </c>
      <c r="B13" s="94">
        <v>45467</v>
      </c>
      <c r="C13" s="95">
        <v>45465</v>
      </c>
      <c r="D13" s="87" t="s">
        <v>149</v>
      </c>
      <c r="E13" s="87" t="s">
        <v>152</v>
      </c>
      <c r="F13" s="5" t="s">
        <v>54</v>
      </c>
      <c r="G13" s="36" t="s">
        <v>55</v>
      </c>
      <c r="H13" s="52">
        <v>16</v>
      </c>
      <c r="I13" s="52" t="s">
        <v>188</v>
      </c>
      <c r="J13" s="87" t="s">
        <v>323</v>
      </c>
    </row>
    <row r="14" spans="1:31" ht="19.5">
      <c r="A14" s="93" t="s">
        <v>150</v>
      </c>
      <c r="B14" s="94">
        <v>45467</v>
      </c>
      <c r="C14" s="95">
        <v>45465</v>
      </c>
      <c r="D14" s="87" t="s">
        <v>149</v>
      </c>
      <c r="E14" s="87" t="s">
        <v>152</v>
      </c>
      <c r="F14" s="5" t="s">
        <v>208</v>
      </c>
      <c r="G14" s="26" t="s">
        <v>92</v>
      </c>
      <c r="H14" s="52">
        <v>1</v>
      </c>
      <c r="I14" s="52" t="s">
        <v>107</v>
      </c>
      <c r="J14" s="87" t="s">
        <v>324</v>
      </c>
    </row>
    <row r="15" spans="1:31" ht="19.5">
      <c r="A15" s="93" t="s">
        <v>150</v>
      </c>
      <c r="B15" s="94">
        <v>45467</v>
      </c>
      <c r="C15" s="95">
        <v>45465</v>
      </c>
      <c r="D15" s="87" t="s">
        <v>149</v>
      </c>
      <c r="E15" s="87" t="s">
        <v>190</v>
      </c>
      <c r="F15" s="5" t="s">
        <v>56</v>
      </c>
      <c r="G15" s="50" t="s">
        <v>57</v>
      </c>
      <c r="H15" s="52">
        <v>125</v>
      </c>
      <c r="I15" s="52" t="s">
        <v>97</v>
      </c>
      <c r="J15" s="87" t="s">
        <v>325</v>
      </c>
    </row>
    <row r="16" spans="1:31" ht="19.5">
      <c r="A16" s="93" t="s">
        <v>150</v>
      </c>
      <c r="B16" s="94">
        <v>45467</v>
      </c>
      <c r="C16" s="95">
        <v>45465</v>
      </c>
      <c r="D16" s="87" t="s">
        <v>149</v>
      </c>
      <c r="E16" s="87" t="s">
        <v>153</v>
      </c>
      <c r="F16" s="5" t="s">
        <v>59</v>
      </c>
      <c r="G16" s="36" t="s">
        <v>60</v>
      </c>
      <c r="H16" s="52">
        <v>7</v>
      </c>
      <c r="I16" s="52" t="s">
        <v>188</v>
      </c>
      <c r="J16" s="87" t="s">
        <v>326</v>
      </c>
    </row>
    <row r="17" spans="1:10" ht="19.5">
      <c r="A17" s="93" t="s">
        <v>150</v>
      </c>
      <c r="B17" s="94">
        <v>45467</v>
      </c>
      <c r="C17" s="95">
        <v>45465</v>
      </c>
      <c r="D17" s="87" t="s">
        <v>149</v>
      </c>
      <c r="E17" s="87" t="s">
        <v>153</v>
      </c>
      <c r="F17" s="5" t="s">
        <v>154</v>
      </c>
      <c r="G17" s="36" t="s">
        <v>61</v>
      </c>
      <c r="H17" s="52">
        <v>2</v>
      </c>
      <c r="I17" s="52" t="s">
        <v>48</v>
      </c>
      <c r="J17" s="87" t="s">
        <v>327</v>
      </c>
    </row>
    <row r="18" spans="1:10" ht="19.5">
      <c r="A18" s="93" t="s">
        <v>150</v>
      </c>
      <c r="B18" s="94">
        <v>45467</v>
      </c>
      <c r="C18" s="95">
        <v>45465</v>
      </c>
      <c r="D18" s="87" t="s">
        <v>149</v>
      </c>
      <c r="E18" s="87" t="s">
        <v>153</v>
      </c>
      <c r="F18" s="5" t="s">
        <v>154</v>
      </c>
      <c r="G18" s="36" t="s">
        <v>285</v>
      </c>
      <c r="H18" s="52">
        <v>0.6</v>
      </c>
      <c r="I18" s="52" t="s">
        <v>188</v>
      </c>
      <c r="J18" s="87" t="s">
        <v>317</v>
      </c>
    </row>
    <row r="19" spans="1:10" ht="19.5">
      <c r="A19" s="93" t="s">
        <v>150</v>
      </c>
      <c r="B19" s="94">
        <v>45467</v>
      </c>
      <c r="C19" s="95">
        <v>45465</v>
      </c>
      <c r="D19" s="87" t="s">
        <v>149</v>
      </c>
      <c r="E19" s="87" t="s">
        <v>153</v>
      </c>
      <c r="F19" s="5" t="s">
        <v>154</v>
      </c>
      <c r="G19" s="36" t="s">
        <v>63</v>
      </c>
      <c r="H19" s="52">
        <v>1.2</v>
      </c>
      <c r="I19" s="52" t="s">
        <v>188</v>
      </c>
      <c r="J19" s="87" t="s">
        <v>317</v>
      </c>
    </row>
    <row r="20" spans="1:10" ht="19.5">
      <c r="A20" s="93" t="s">
        <v>150</v>
      </c>
      <c r="B20" s="94">
        <v>45467</v>
      </c>
      <c r="C20" s="95">
        <v>45465</v>
      </c>
      <c r="D20" s="87" t="s">
        <v>149</v>
      </c>
      <c r="E20" s="87" t="s">
        <v>153</v>
      </c>
      <c r="F20" s="5" t="s">
        <v>54</v>
      </c>
      <c r="G20" s="36" t="s">
        <v>45</v>
      </c>
      <c r="H20" s="52">
        <v>13</v>
      </c>
      <c r="I20" s="52" t="s">
        <v>188</v>
      </c>
      <c r="J20" s="87" t="s">
        <v>318</v>
      </c>
    </row>
    <row r="21" spans="1:10" ht="19.5">
      <c r="A21" s="93" t="s">
        <v>150</v>
      </c>
      <c r="B21" s="94">
        <v>45467</v>
      </c>
      <c r="C21" s="95">
        <v>45465</v>
      </c>
      <c r="D21" s="87" t="s">
        <v>149</v>
      </c>
      <c r="E21" s="87" t="s">
        <v>153</v>
      </c>
      <c r="F21" s="5" t="s">
        <v>113</v>
      </c>
      <c r="G21" s="36" t="s">
        <v>328</v>
      </c>
      <c r="H21" s="52">
        <v>3</v>
      </c>
      <c r="I21" s="52" t="s">
        <v>329</v>
      </c>
      <c r="J21" s="87" t="s">
        <v>330</v>
      </c>
    </row>
    <row r="22" spans="1:10" ht="19.5">
      <c r="A22" s="93" t="s">
        <v>150</v>
      </c>
      <c r="B22" s="94">
        <v>45468</v>
      </c>
      <c r="C22" s="95">
        <v>45467</v>
      </c>
      <c r="D22" s="87" t="s">
        <v>149</v>
      </c>
      <c r="E22" s="87" t="s">
        <v>187</v>
      </c>
      <c r="F22" s="5" t="s">
        <v>263</v>
      </c>
      <c r="G22" s="26" t="s">
        <v>45</v>
      </c>
      <c r="H22" s="52">
        <v>5</v>
      </c>
      <c r="I22" s="52" t="s">
        <v>188</v>
      </c>
      <c r="J22" s="87" t="s">
        <v>318</v>
      </c>
    </row>
    <row r="23" spans="1:10" ht="19.5">
      <c r="A23" s="93" t="s">
        <v>150</v>
      </c>
      <c r="B23" s="94">
        <v>45468</v>
      </c>
      <c r="C23" s="95">
        <v>45467</v>
      </c>
      <c r="D23" s="87" t="s">
        <v>149</v>
      </c>
      <c r="E23" s="87" t="s">
        <v>151</v>
      </c>
      <c r="F23" s="5" t="s">
        <v>331</v>
      </c>
      <c r="G23" s="26" t="s">
        <v>25</v>
      </c>
      <c r="H23" s="52">
        <v>0.6</v>
      </c>
      <c r="I23" s="52" t="s">
        <v>188</v>
      </c>
      <c r="J23" s="87" t="s">
        <v>317</v>
      </c>
    </row>
    <row r="24" spans="1:10" ht="19.5">
      <c r="A24" s="93" t="s">
        <v>150</v>
      </c>
      <c r="B24" s="94">
        <v>45468</v>
      </c>
      <c r="C24" s="95">
        <v>45467</v>
      </c>
      <c r="D24" s="87" t="s">
        <v>149</v>
      </c>
      <c r="E24" s="87" t="s">
        <v>151</v>
      </c>
      <c r="F24" s="5" t="s">
        <v>331</v>
      </c>
      <c r="G24" s="26" t="s">
        <v>66</v>
      </c>
      <c r="H24" s="52">
        <v>0</v>
      </c>
      <c r="I24" s="52" t="s">
        <v>48</v>
      </c>
      <c r="J24" s="87" t="s">
        <v>320</v>
      </c>
    </row>
    <row r="25" spans="1:10" ht="19.5">
      <c r="A25" s="93" t="s">
        <v>150</v>
      </c>
      <c r="B25" s="94">
        <v>45468</v>
      </c>
      <c r="C25" s="95">
        <v>45467</v>
      </c>
      <c r="D25" s="87" t="s">
        <v>149</v>
      </c>
      <c r="E25" s="87" t="s">
        <v>151</v>
      </c>
      <c r="F25" s="5" t="s">
        <v>331</v>
      </c>
      <c r="G25" s="67" t="s">
        <v>67</v>
      </c>
      <c r="H25" s="52">
        <v>1.2</v>
      </c>
      <c r="I25" s="52" t="s">
        <v>188</v>
      </c>
      <c r="J25" s="87" t="s">
        <v>321</v>
      </c>
    </row>
    <row r="26" spans="1:10" ht="19.5">
      <c r="A26" s="93" t="s">
        <v>150</v>
      </c>
      <c r="B26" s="94">
        <v>45468</v>
      </c>
      <c r="C26" s="95">
        <v>45467</v>
      </c>
      <c r="D26" s="87" t="s">
        <v>149</v>
      </c>
      <c r="E26" s="87" t="s">
        <v>189</v>
      </c>
      <c r="F26" s="5" t="s">
        <v>211</v>
      </c>
      <c r="G26" s="80" t="s">
        <v>253</v>
      </c>
      <c r="H26" s="52">
        <v>2</v>
      </c>
      <c r="I26" s="52" t="s">
        <v>254</v>
      </c>
      <c r="J26" s="87" t="s">
        <v>332</v>
      </c>
    </row>
    <row r="27" spans="1:10" ht="19.5">
      <c r="A27" s="93" t="s">
        <v>150</v>
      </c>
      <c r="B27" s="94">
        <v>45468</v>
      </c>
      <c r="C27" s="95">
        <v>45467</v>
      </c>
      <c r="D27" s="87" t="s">
        <v>149</v>
      </c>
      <c r="E27" s="87" t="s">
        <v>152</v>
      </c>
      <c r="F27" s="5" t="s">
        <v>122</v>
      </c>
      <c r="G27" s="36" t="s">
        <v>22</v>
      </c>
      <c r="H27" s="52">
        <v>16</v>
      </c>
      <c r="I27" s="52" t="s">
        <v>188</v>
      </c>
      <c r="J27" s="87" t="s">
        <v>333</v>
      </c>
    </row>
    <row r="28" spans="1:10" ht="19.5">
      <c r="A28" s="93" t="s">
        <v>150</v>
      </c>
      <c r="B28" s="94">
        <v>45468</v>
      </c>
      <c r="C28" s="95">
        <v>45467</v>
      </c>
      <c r="D28" s="87" t="s">
        <v>149</v>
      </c>
      <c r="E28" s="87" t="s">
        <v>152</v>
      </c>
      <c r="F28" s="5" t="s">
        <v>156</v>
      </c>
      <c r="G28" s="36" t="s">
        <v>123</v>
      </c>
      <c r="H28" s="52">
        <v>0.3</v>
      </c>
      <c r="I28" s="52" t="s">
        <v>188</v>
      </c>
      <c r="J28" s="87" t="s">
        <v>334</v>
      </c>
    </row>
    <row r="29" spans="1:10" ht="19.5">
      <c r="A29" s="93" t="s">
        <v>150</v>
      </c>
      <c r="B29" s="94">
        <v>45468</v>
      </c>
      <c r="C29" s="95">
        <v>45467</v>
      </c>
      <c r="D29" s="87" t="s">
        <v>149</v>
      </c>
      <c r="E29" s="87" t="s">
        <v>152</v>
      </c>
      <c r="F29" s="5" t="s">
        <v>156</v>
      </c>
      <c r="G29" s="36" t="s">
        <v>75</v>
      </c>
      <c r="H29" s="52">
        <v>0.6</v>
      </c>
      <c r="I29" s="52" t="s">
        <v>188</v>
      </c>
      <c r="J29" s="87" t="s">
        <v>317</v>
      </c>
    </row>
    <row r="30" spans="1:10" ht="19.5">
      <c r="A30" s="93" t="s">
        <v>150</v>
      </c>
      <c r="B30" s="94">
        <v>45468</v>
      </c>
      <c r="C30" s="95">
        <v>45467</v>
      </c>
      <c r="D30" s="87" t="s">
        <v>149</v>
      </c>
      <c r="E30" s="87" t="s">
        <v>152</v>
      </c>
      <c r="F30" s="5" t="s">
        <v>54</v>
      </c>
      <c r="G30" s="36" t="s">
        <v>52</v>
      </c>
      <c r="H30" s="52">
        <v>15</v>
      </c>
      <c r="I30" s="52" t="s">
        <v>188</v>
      </c>
      <c r="J30" s="87" t="s">
        <v>335</v>
      </c>
    </row>
    <row r="31" spans="1:10" ht="19.5">
      <c r="A31" s="93" t="s">
        <v>150</v>
      </c>
      <c r="B31" s="94">
        <v>45468</v>
      </c>
      <c r="C31" s="95">
        <v>45467</v>
      </c>
      <c r="D31" s="87" t="s">
        <v>149</v>
      </c>
      <c r="E31" s="87" t="s">
        <v>152</v>
      </c>
      <c r="F31" s="5" t="s">
        <v>155</v>
      </c>
      <c r="G31" s="36" t="s">
        <v>80</v>
      </c>
      <c r="H31" s="52">
        <v>1</v>
      </c>
      <c r="I31" s="52" t="s">
        <v>188</v>
      </c>
      <c r="J31" s="87" t="s">
        <v>317</v>
      </c>
    </row>
    <row r="32" spans="1:10" ht="19.5">
      <c r="A32" s="93" t="s">
        <v>150</v>
      </c>
      <c r="B32" s="94">
        <v>45468</v>
      </c>
      <c r="C32" s="95">
        <v>45467</v>
      </c>
      <c r="D32" s="87" t="s">
        <v>149</v>
      </c>
      <c r="E32" s="87" t="s">
        <v>190</v>
      </c>
      <c r="F32" s="233" t="s">
        <v>258</v>
      </c>
      <c r="G32" s="67" t="s">
        <v>67</v>
      </c>
      <c r="H32" s="229">
        <v>3</v>
      </c>
      <c r="I32" s="52" t="s">
        <v>188</v>
      </c>
      <c r="J32" s="87" t="s">
        <v>321</v>
      </c>
    </row>
    <row r="33" spans="1:10" ht="19.5">
      <c r="A33" s="93" t="s">
        <v>150</v>
      </c>
      <c r="B33" s="94">
        <v>45468</v>
      </c>
      <c r="C33" s="95">
        <v>45467</v>
      </c>
      <c r="D33" s="87" t="s">
        <v>149</v>
      </c>
      <c r="E33" s="87" t="s">
        <v>153</v>
      </c>
      <c r="F33" s="233" t="s">
        <v>336</v>
      </c>
      <c r="G33" s="227" t="s">
        <v>95</v>
      </c>
      <c r="H33" s="229">
        <v>3</v>
      </c>
      <c r="I33" s="52" t="s">
        <v>188</v>
      </c>
      <c r="J33" s="87" t="s">
        <v>337</v>
      </c>
    </row>
    <row r="34" spans="1:10" ht="19.5">
      <c r="A34" s="93" t="s">
        <v>150</v>
      </c>
      <c r="B34" s="94">
        <v>45468</v>
      </c>
      <c r="C34" s="95">
        <v>45467</v>
      </c>
      <c r="D34" s="87" t="s">
        <v>149</v>
      </c>
      <c r="E34" s="87" t="s">
        <v>153</v>
      </c>
      <c r="F34" s="233" t="s">
        <v>336</v>
      </c>
      <c r="G34" s="228" t="s">
        <v>313</v>
      </c>
      <c r="H34" s="229">
        <v>12</v>
      </c>
      <c r="I34" s="52" t="s">
        <v>188</v>
      </c>
      <c r="J34" s="87" t="s">
        <v>327</v>
      </c>
    </row>
    <row r="35" spans="1:10" ht="19.5">
      <c r="A35" s="93" t="s">
        <v>150</v>
      </c>
      <c r="B35" s="94">
        <v>45468</v>
      </c>
      <c r="C35" s="95">
        <v>45467</v>
      </c>
      <c r="D35" s="87" t="s">
        <v>149</v>
      </c>
      <c r="E35" s="87" t="s">
        <v>153</v>
      </c>
      <c r="F35" s="97" t="s">
        <v>259</v>
      </c>
      <c r="G35" s="5" t="s">
        <v>126</v>
      </c>
      <c r="H35" s="52">
        <v>13</v>
      </c>
      <c r="I35" s="52" t="s">
        <v>188</v>
      </c>
      <c r="J35" s="87" t="s">
        <v>326</v>
      </c>
    </row>
    <row r="36" spans="1:10" ht="19.5">
      <c r="A36" s="93" t="s">
        <v>150</v>
      </c>
      <c r="B36" s="94">
        <v>45468</v>
      </c>
      <c r="C36" s="95">
        <v>45467</v>
      </c>
      <c r="D36" s="87" t="s">
        <v>149</v>
      </c>
      <c r="E36" s="87" t="s">
        <v>153</v>
      </c>
      <c r="F36" s="5" t="s">
        <v>338</v>
      </c>
      <c r="G36" s="5" t="s">
        <v>25</v>
      </c>
      <c r="H36" s="52">
        <v>1</v>
      </c>
      <c r="I36" s="52" t="s">
        <v>188</v>
      </c>
      <c r="J36" s="87" t="s">
        <v>317</v>
      </c>
    </row>
    <row r="37" spans="1:10" ht="19.5">
      <c r="A37" s="93" t="s">
        <v>150</v>
      </c>
      <c r="B37" s="94">
        <v>45468</v>
      </c>
      <c r="C37" s="95">
        <v>45467</v>
      </c>
      <c r="D37" s="87" t="s">
        <v>149</v>
      </c>
      <c r="E37" s="87" t="s">
        <v>153</v>
      </c>
      <c r="F37" s="5" t="s">
        <v>338</v>
      </c>
      <c r="G37" s="5" t="s">
        <v>314</v>
      </c>
      <c r="H37" s="52">
        <v>0</v>
      </c>
      <c r="I37" s="52" t="s">
        <v>188</v>
      </c>
      <c r="J37" s="87" t="s">
        <v>339</v>
      </c>
    </row>
    <row r="38" spans="1:10" ht="19.5">
      <c r="A38" s="93" t="s">
        <v>150</v>
      </c>
      <c r="B38" s="94">
        <v>45468</v>
      </c>
      <c r="C38" s="95">
        <v>45467</v>
      </c>
      <c r="D38" s="87" t="s">
        <v>149</v>
      </c>
      <c r="E38" s="87" t="s">
        <v>153</v>
      </c>
      <c r="F38" s="5" t="s">
        <v>54</v>
      </c>
      <c r="G38" s="36" t="s">
        <v>55</v>
      </c>
      <c r="H38" s="52">
        <v>14</v>
      </c>
      <c r="I38" s="52" t="s">
        <v>188</v>
      </c>
      <c r="J38" s="87" t="s">
        <v>323</v>
      </c>
    </row>
    <row r="39" spans="1:10" ht="19.5">
      <c r="A39" s="93" t="s">
        <v>150</v>
      </c>
      <c r="B39" s="94">
        <v>45468</v>
      </c>
      <c r="C39" s="95">
        <v>45467</v>
      </c>
      <c r="D39" s="87" t="s">
        <v>149</v>
      </c>
      <c r="E39" s="87" t="s">
        <v>153</v>
      </c>
      <c r="F39" s="5" t="s">
        <v>155</v>
      </c>
      <c r="G39" s="26" t="s">
        <v>44</v>
      </c>
      <c r="H39" s="52">
        <v>1</v>
      </c>
      <c r="I39" s="52" t="s">
        <v>48</v>
      </c>
      <c r="J39" s="87" t="s">
        <v>340</v>
      </c>
    </row>
    <row r="40" spans="1:10" ht="19.5">
      <c r="A40" s="93" t="s">
        <v>150</v>
      </c>
      <c r="B40" s="94">
        <v>45469</v>
      </c>
      <c r="C40" s="95">
        <v>45468</v>
      </c>
      <c r="D40" s="87" t="s">
        <v>149</v>
      </c>
      <c r="E40" s="87" t="s">
        <v>187</v>
      </c>
      <c r="F40" s="5" t="s">
        <v>272</v>
      </c>
      <c r="G40" s="5" t="s">
        <v>341</v>
      </c>
      <c r="H40" s="234">
        <v>3</v>
      </c>
      <c r="I40" s="52" t="s">
        <v>48</v>
      </c>
      <c r="J40" s="87" t="s">
        <v>320</v>
      </c>
    </row>
    <row r="41" spans="1:10" ht="19.5">
      <c r="A41" s="93" t="s">
        <v>150</v>
      </c>
      <c r="B41" s="94">
        <v>45469</v>
      </c>
      <c r="C41" s="95">
        <v>45468</v>
      </c>
      <c r="D41" s="87" t="s">
        <v>149</v>
      </c>
      <c r="E41" s="87" t="s">
        <v>151</v>
      </c>
      <c r="F41" s="5" t="s">
        <v>77</v>
      </c>
      <c r="G41" s="26" t="s">
        <v>193</v>
      </c>
      <c r="H41" s="176">
        <v>1.2</v>
      </c>
      <c r="I41" s="52" t="s">
        <v>188</v>
      </c>
      <c r="J41" s="87" t="s">
        <v>342</v>
      </c>
    </row>
    <row r="42" spans="1:10" ht="19.5">
      <c r="A42" s="93" t="s">
        <v>150</v>
      </c>
      <c r="B42" s="94">
        <v>45469</v>
      </c>
      <c r="C42" s="95">
        <v>45468</v>
      </c>
      <c r="D42" s="87" t="s">
        <v>149</v>
      </c>
      <c r="E42" s="87" t="s">
        <v>151</v>
      </c>
      <c r="F42" s="97" t="s">
        <v>157</v>
      </c>
      <c r="G42" s="26" t="s">
        <v>121</v>
      </c>
      <c r="H42" s="176">
        <v>0.6</v>
      </c>
      <c r="I42" s="52" t="s">
        <v>188</v>
      </c>
      <c r="J42" s="87" t="s">
        <v>342</v>
      </c>
    </row>
    <row r="43" spans="1:10" ht="19.5">
      <c r="A43" s="93" t="s">
        <v>150</v>
      </c>
      <c r="B43" s="94">
        <v>45469</v>
      </c>
      <c r="C43" s="95">
        <v>45468</v>
      </c>
      <c r="D43" s="87" t="s">
        <v>149</v>
      </c>
      <c r="E43" s="87" t="s">
        <v>151</v>
      </c>
      <c r="F43" s="5" t="s">
        <v>157</v>
      </c>
      <c r="G43" s="36" t="s">
        <v>129</v>
      </c>
      <c r="H43" s="98">
        <v>2</v>
      </c>
      <c r="I43" s="52" t="s">
        <v>261</v>
      </c>
      <c r="J43" s="87" t="s">
        <v>343</v>
      </c>
    </row>
    <row r="44" spans="1:10" ht="19.5">
      <c r="A44" s="93" t="s">
        <v>150</v>
      </c>
      <c r="B44" s="94">
        <v>45469</v>
      </c>
      <c r="C44" s="95">
        <v>45468</v>
      </c>
      <c r="D44" s="87" t="s">
        <v>149</v>
      </c>
      <c r="E44" s="87" t="s">
        <v>189</v>
      </c>
      <c r="F44" s="5" t="s">
        <v>239</v>
      </c>
      <c r="G44" s="81" t="s">
        <v>240</v>
      </c>
      <c r="H44" s="52">
        <v>2</v>
      </c>
      <c r="I44" s="52" t="s">
        <v>254</v>
      </c>
      <c r="J44" s="87" t="s">
        <v>339</v>
      </c>
    </row>
    <row r="45" spans="1:10" ht="19.5">
      <c r="A45" s="93" t="s">
        <v>150</v>
      </c>
      <c r="B45" s="94">
        <v>45469</v>
      </c>
      <c r="C45" s="95">
        <v>45468</v>
      </c>
      <c r="D45" s="87" t="s">
        <v>149</v>
      </c>
      <c r="E45" s="87" t="s">
        <v>152</v>
      </c>
      <c r="F45" s="97" t="s">
        <v>344</v>
      </c>
      <c r="G45" s="36" t="s">
        <v>345</v>
      </c>
      <c r="H45" s="52">
        <v>0</v>
      </c>
      <c r="I45" s="52" t="s">
        <v>346</v>
      </c>
      <c r="J45" s="87" t="s">
        <v>347</v>
      </c>
    </row>
    <row r="46" spans="1:10" ht="19.5">
      <c r="A46" s="93" t="s">
        <v>150</v>
      </c>
      <c r="B46" s="94">
        <v>45469</v>
      </c>
      <c r="C46" s="95">
        <v>45468</v>
      </c>
      <c r="D46" s="87" t="s">
        <v>149</v>
      </c>
      <c r="E46" s="87" t="s">
        <v>152</v>
      </c>
      <c r="F46" s="5" t="s">
        <v>289</v>
      </c>
      <c r="G46" s="81" t="s">
        <v>25</v>
      </c>
      <c r="H46" s="52">
        <v>6</v>
      </c>
      <c r="I46" s="52" t="s">
        <v>188</v>
      </c>
      <c r="J46" s="87" t="s">
        <v>317</v>
      </c>
    </row>
    <row r="47" spans="1:10" ht="19.5">
      <c r="A47" s="93" t="s">
        <v>150</v>
      </c>
      <c r="B47" s="94">
        <v>45469</v>
      </c>
      <c r="C47" s="95">
        <v>45468</v>
      </c>
      <c r="D47" s="87" t="s">
        <v>149</v>
      </c>
      <c r="E47" s="87" t="s">
        <v>152</v>
      </c>
      <c r="F47" s="97" t="s">
        <v>288</v>
      </c>
      <c r="G47" s="81" t="s">
        <v>20</v>
      </c>
      <c r="H47" s="52">
        <v>8</v>
      </c>
      <c r="I47" s="52" t="s">
        <v>188</v>
      </c>
      <c r="J47" s="87" t="s">
        <v>317</v>
      </c>
    </row>
    <row r="48" spans="1:10" ht="21">
      <c r="A48" s="93" t="s">
        <v>150</v>
      </c>
      <c r="B48" s="94">
        <v>45469</v>
      </c>
      <c r="C48" s="95">
        <v>45468</v>
      </c>
      <c r="D48" s="87" t="s">
        <v>149</v>
      </c>
      <c r="E48" s="87" t="s">
        <v>152</v>
      </c>
      <c r="F48" s="97" t="s">
        <v>288</v>
      </c>
      <c r="G48" s="196" t="s">
        <v>46</v>
      </c>
      <c r="H48" s="52">
        <v>0</v>
      </c>
      <c r="I48" s="52" t="s">
        <v>188</v>
      </c>
      <c r="J48" s="87" t="s">
        <v>319</v>
      </c>
    </row>
    <row r="49" spans="1:10" ht="19.5">
      <c r="A49" s="93" t="s">
        <v>150</v>
      </c>
      <c r="B49" s="94">
        <v>45469</v>
      </c>
      <c r="C49" s="95">
        <v>45468</v>
      </c>
      <c r="D49" s="87" t="s">
        <v>149</v>
      </c>
      <c r="E49" s="87" t="s">
        <v>152</v>
      </c>
      <c r="F49" s="5" t="s">
        <v>54</v>
      </c>
      <c r="G49" s="36" t="s">
        <v>55</v>
      </c>
      <c r="H49" s="52">
        <v>16</v>
      </c>
      <c r="I49" s="52" t="s">
        <v>188</v>
      </c>
      <c r="J49" s="87" t="s">
        <v>323</v>
      </c>
    </row>
    <row r="50" spans="1:10" ht="19.5">
      <c r="A50" s="93" t="s">
        <v>150</v>
      </c>
      <c r="B50" s="94">
        <v>45469</v>
      </c>
      <c r="C50" s="95">
        <v>45468</v>
      </c>
      <c r="D50" s="87" t="s">
        <v>149</v>
      </c>
      <c r="E50" s="87" t="s">
        <v>152</v>
      </c>
      <c r="F50" s="26" t="s">
        <v>286</v>
      </c>
      <c r="G50" s="36" t="s">
        <v>348</v>
      </c>
      <c r="H50" s="52">
        <v>5</v>
      </c>
      <c r="I50" s="52" t="s">
        <v>188</v>
      </c>
      <c r="J50" s="87" t="s">
        <v>349</v>
      </c>
    </row>
    <row r="51" spans="1:10" s="238" customFormat="1" ht="19.5">
      <c r="A51" s="235" t="s">
        <v>150</v>
      </c>
      <c r="B51" s="236">
        <v>45469</v>
      </c>
      <c r="C51" s="237">
        <v>45468</v>
      </c>
      <c r="D51" s="238" t="s">
        <v>149</v>
      </c>
      <c r="E51" s="238" t="s">
        <v>190</v>
      </c>
      <c r="F51" s="5" t="s">
        <v>255</v>
      </c>
      <c r="G51" s="36" t="s">
        <v>134</v>
      </c>
      <c r="H51" s="52">
        <v>125</v>
      </c>
      <c r="I51" s="52" t="s">
        <v>191</v>
      </c>
      <c r="J51" s="238" t="s">
        <v>321</v>
      </c>
    </row>
    <row r="52" spans="1:10" ht="19.5">
      <c r="A52" s="93" t="s">
        <v>150</v>
      </c>
      <c r="B52" s="94">
        <v>45469</v>
      </c>
      <c r="C52" s="95">
        <v>45468</v>
      </c>
      <c r="D52" s="87" t="s">
        <v>149</v>
      </c>
      <c r="E52" s="87" t="s">
        <v>153</v>
      </c>
      <c r="F52" s="5" t="s">
        <v>209</v>
      </c>
      <c r="G52" s="36" t="s">
        <v>21</v>
      </c>
      <c r="H52" s="52">
        <v>10</v>
      </c>
      <c r="I52" s="52" t="s">
        <v>188</v>
      </c>
      <c r="J52" s="87" t="s">
        <v>324</v>
      </c>
    </row>
    <row r="53" spans="1:10" ht="19.5">
      <c r="A53" s="93" t="s">
        <v>150</v>
      </c>
      <c r="B53" s="94">
        <v>45469</v>
      </c>
      <c r="C53" s="95">
        <v>45468</v>
      </c>
      <c r="D53" s="87" t="s">
        <v>149</v>
      </c>
      <c r="E53" s="87" t="s">
        <v>153</v>
      </c>
      <c r="F53" s="5" t="s">
        <v>224</v>
      </c>
      <c r="G53" s="26" t="s">
        <v>267</v>
      </c>
      <c r="H53" s="52">
        <v>1</v>
      </c>
      <c r="I53" s="52" t="s">
        <v>188</v>
      </c>
      <c r="J53" s="87" t="s">
        <v>350</v>
      </c>
    </row>
    <row r="54" spans="1:10" ht="19.5">
      <c r="A54" s="93" t="s">
        <v>150</v>
      </c>
      <c r="B54" s="94">
        <v>45469</v>
      </c>
      <c r="C54" s="95">
        <v>45468</v>
      </c>
      <c r="D54" s="87" t="s">
        <v>149</v>
      </c>
      <c r="E54" s="87" t="s">
        <v>153</v>
      </c>
      <c r="F54" s="5" t="s">
        <v>224</v>
      </c>
      <c r="G54" s="36" t="s">
        <v>85</v>
      </c>
      <c r="H54" s="52">
        <v>0.6</v>
      </c>
      <c r="I54" s="52" t="s">
        <v>188</v>
      </c>
      <c r="J54" s="87" t="s">
        <v>342</v>
      </c>
    </row>
    <row r="55" spans="1:10" ht="19.5">
      <c r="A55" s="93" t="s">
        <v>150</v>
      </c>
      <c r="B55" s="94">
        <v>45469</v>
      </c>
      <c r="C55" s="95">
        <v>45468</v>
      </c>
      <c r="D55" s="87" t="s">
        <v>149</v>
      </c>
      <c r="E55" s="87" t="s">
        <v>153</v>
      </c>
      <c r="F55" s="5" t="s">
        <v>54</v>
      </c>
      <c r="G55" s="36" t="s">
        <v>73</v>
      </c>
      <c r="H55" s="52">
        <v>14</v>
      </c>
      <c r="I55" s="52" t="s">
        <v>188</v>
      </c>
      <c r="J55" s="87" t="s">
        <v>275</v>
      </c>
    </row>
    <row r="56" spans="1:10" ht="21">
      <c r="A56" s="93" t="s">
        <v>150</v>
      </c>
      <c r="B56" s="94">
        <v>45469</v>
      </c>
      <c r="C56" s="95">
        <v>45468</v>
      </c>
      <c r="D56" s="87" t="s">
        <v>149</v>
      </c>
      <c r="E56" s="87" t="s">
        <v>153</v>
      </c>
      <c r="F56" s="177" t="s">
        <v>210</v>
      </c>
      <c r="G56" s="36" t="s">
        <v>219</v>
      </c>
      <c r="H56" s="52">
        <v>1</v>
      </c>
      <c r="I56" s="52" t="s">
        <v>48</v>
      </c>
      <c r="J56" s="87" t="s">
        <v>327</v>
      </c>
    </row>
    <row r="57" spans="1:10" ht="19.5">
      <c r="A57" s="93" t="s">
        <v>150</v>
      </c>
      <c r="B57" s="94">
        <v>45469</v>
      </c>
      <c r="C57" s="95">
        <v>45468</v>
      </c>
      <c r="D57" s="87" t="s">
        <v>149</v>
      </c>
      <c r="E57" s="87" t="s">
        <v>153</v>
      </c>
      <c r="F57" s="5" t="s">
        <v>351</v>
      </c>
      <c r="G57" s="67" t="s">
        <v>67</v>
      </c>
      <c r="H57" s="52">
        <v>0.6</v>
      </c>
      <c r="I57" s="52" t="s">
        <v>188</v>
      </c>
      <c r="J57" s="87" t="s">
        <v>321</v>
      </c>
    </row>
    <row r="58" spans="1:10" ht="19.5">
      <c r="A58" s="93" t="s">
        <v>150</v>
      </c>
      <c r="B58" s="94">
        <v>45470</v>
      </c>
      <c r="C58" s="95">
        <v>45469</v>
      </c>
      <c r="D58" s="87" t="s">
        <v>149</v>
      </c>
      <c r="E58" s="87" t="s">
        <v>189</v>
      </c>
      <c r="F58" s="5" t="s">
        <v>231</v>
      </c>
      <c r="G58" s="81" t="s">
        <v>232</v>
      </c>
      <c r="H58" s="52">
        <v>150</v>
      </c>
      <c r="I58" s="52" t="s">
        <v>233</v>
      </c>
      <c r="J58" s="87" t="s">
        <v>321</v>
      </c>
    </row>
    <row r="59" spans="1:10" ht="19.5">
      <c r="A59" s="93" t="s">
        <v>150</v>
      </c>
      <c r="B59" s="94">
        <v>45470</v>
      </c>
      <c r="C59" s="95">
        <v>45469</v>
      </c>
      <c r="D59" s="87" t="s">
        <v>149</v>
      </c>
      <c r="E59" s="87" t="s">
        <v>152</v>
      </c>
      <c r="F59" s="97" t="s">
        <v>352</v>
      </c>
      <c r="G59" s="36" t="s">
        <v>345</v>
      </c>
      <c r="H59" s="52">
        <v>0</v>
      </c>
      <c r="I59" s="52" t="s">
        <v>346</v>
      </c>
      <c r="J59" s="87" t="s">
        <v>347</v>
      </c>
    </row>
    <row r="60" spans="1:10" ht="19.5">
      <c r="A60" s="93" t="s">
        <v>150</v>
      </c>
      <c r="B60" s="94">
        <v>45470</v>
      </c>
      <c r="C60" s="95">
        <v>45469</v>
      </c>
      <c r="D60" s="87" t="s">
        <v>149</v>
      </c>
      <c r="E60" s="87" t="s">
        <v>152</v>
      </c>
      <c r="F60" s="97" t="s">
        <v>291</v>
      </c>
      <c r="G60" s="5" t="s">
        <v>292</v>
      </c>
      <c r="H60" s="52">
        <v>14</v>
      </c>
      <c r="I60" s="52" t="s">
        <v>188</v>
      </c>
      <c r="J60" s="87" t="s">
        <v>326</v>
      </c>
    </row>
    <row r="61" spans="1:10" ht="19.5">
      <c r="A61" s="93" t="s">
        <v>150</v>
      </c>
      <c r="B61" s="94">
        <v>45470</v>
      </c>
      <c r="C61" s="95">
        <v>45469</v>
      </c>
      <c r="D61" s="87" t="s">
        <v>149</v>
      </c>
      <c r="E61" s="87" t="s">
        <v>152</v>
      </c>
      <c r="F61" s="5" t="s">
        <v>290</v>
      </c>
      <c r="G61" s="80" t="s">
        <v>42</v>
      </c>
      <c r="H61" s="52">
        <v>1.2</v>
      </c>
      <c r="I61" s="52" t="s">
        <v>188</v>
      </c>
      <c r="J61" s="87" t="s">
        <v>315</v>
      </c>
    </row>
    <row r="62" spans="1:10" ht="19.5">
      <c r="A62" s="93" t="s">
        <v>150</v>
      </c>
      <c r="B62" s="94">
        <v>45470</v>
      </c>
      <c r="C62" s="95">
        <v>45469</v>
      </c>
      <c r="D62" s="87" t="s">
        <v>149</v>
      </c>
      <c r="E62" s="87" t="s">
        <v>152</v>
      </c>
      <c r="F62" s="5" t="s">
        <v>54</v>
      </c>
      <c r="G62" s="36" t="s">
        <v>55</v>
      </c>
      <c r="H62" s="52">
        <v>16</v>
      </c>
      <c r="I62" s="52" t="s">
        <v>188</v>
      </c>
      <c r="J62" s="87" t="s">
        <v>323</v>
      </c>
    </row>
    <row r="63" spans="1:10" ht="19.5">
      <c r="A63" s="93" t="s">
        <v>150</v>
      </c>
      <c r="B63" s="94">
        <v>45470</v>
      </c>
      <c r="C63" s="95">
        <v>45469</v>
      </c>
      <c r="D63" s="87" t="s">
        <v>149</v>
      </c>
      <c r="E63" s="87" t="s">
        <v>152</v>
      </c>
      <c r="F63" s="26" t="s">
        <v>213</v>
      </c>
      <c r="G63" s="36" t="s">
        <v>214</v>
      </c>
      <c r="H63" s="52">
        <v>0.6</v>
      </c>
      <c r="I63" s="52" t="s">
        <v>188</v>
      </c>
      <c r="J63" s="87" t="s">
        <v>317</v>
      </c>
    </row>
    <row r="64" spans="1:10" ht="19.5">
      <c r="A64" s="93" t="s">
        <v>150</v>
      </c>
      <c r="B64" s="94">
        <v>45470</v>
      </c>
      <c r="C64" s="95">
        <v>45469</v>
      </c>
      <c r="D64" s="87" t="s">
        <v>149</v>
      </c>
      <c r="E64" s="87" t="s">
        <v>152</v>
      </c>
      <c r="F64" s="5" t="s">
        <v>223</v>
      </c>
      <c r="G64" s="36" t="s">
        <v>22</v>
      </c>
      <c r="H64" s="52">
        <v>3</v>
      </c>
      <c r="I64" s="52" t="s">
        <v>188</v>
      </c>
      <c r="J64" s="87" t="s">
        <v>333</v>
      </c>
    </row>
    <row r="65" spans="1:10" ht="19.5">
      <c r="A65" s="93" t="s">
        <v>150</v>
      </c>
      <c r="B65" s="94">
        <v>45470</v>
      </c>
      <c r="C65" s="95">
        <v>45469</v>
      </c>
      <c r="D65" s="87" t="s">
        <v>149</v>
      </c>
      <c r="E65" s="87" t="s">
        <v>152</v>
      </c>
      <c r="F65" s="5" t="s">
        <v>223</v>
      </c>
      <c r="G65" s="67" t="s">
        <v>67</v>
      </c>
      <c r="H65" s="52">
        <v>0.6</v>
      </c>
      <c r="I65" s="52" t="s">
        <v>188</v>
      </c>
      <c r="J65" s="87" t="s">
        <v>321</v>
      </c>
    </row>
    <row r="66" spans="1:10" ht="19.5">
      <c r="A66" s="93" t="s">
        <v>150</v>
      </c>
      <c r="B66" s="94">
        <v>45470</v>
      </c>
      <c r="C66" s="95">
        <v>45469</v>
      </c>
      <c r="D66" s="87" t="s">
        <v>149</v>
      </c>
      <c r="E66" s="87" t="s">
        <v>190</v>
      </c>
      <c r="F66" s="5" t="s">
        <v>252</v>
      </c>
      <c r="G66" s="36" t="s">
        <v>200</v>
      </c>
      <c r="H66" s="52">
        <v>3</v>
      </c>
      <c r="I66" s="52" t="s">
        <v>48</v>
      </c>
      <c r="J66" s="87" t="s">
        <v>353</v>
      </c>
    </row>
    <row r="67" spans="1:10" ht="19.5">
      <c r="A67" s="93" t="s">
        <v>150</v>
      </c>
      <c r="B67" s="94">
        <v>45470</v>
      </c>
      <c r="C67" s="95">
        <v>45469</v>
      </c>
      <c r="D67" s="87" t="s">
        <v>149</v>
      </c>
      <c r="E67" s="87" t="s">
        <v>153</v>
      </c>
      <c r="F67" s="5" t="s">
        <v>354</v>
      </c>
      <c r="G67" s="36" t="s">
        <v>68</v>
      </c>
      <c r="H67" s="52">
        <v>0.2</v>
      </c>
      <c r="I67" s="52" t="s">
        <v>188</v>
      </c>
      <c r="J67" s="87" t="s">
        <v>317</v>
      </c>
    </row>
    <row r="68" spans="1:10" ht="19.5">
      <c r="A68" s="93" t="s">
        <v>150</v>
      </c>
      <c r="B68" s="94">
        <v>45470</v>
      </c>
      <c r="C68" s="95">
        <v>45469</v>
      </c>
      <c r="D68" s="87" t="s">
        <v>149</v>
      </c>
      <c r="E68" s="175" t="s">
        <v>153</v>
      </c>
      <c r="F68" s="5" t="s">
        <v>355</v>
      </c>
      <c r="G68" s="36" t="s">
        <v>84</v>
      </c>
      <c r="H68" s="52">
        <v>13</v>
      </c>
      <c r="I68" s="52" t="s">
        <v>188</v>
      </c>
      <c r="J68" s="87" t="s">
        <v>326</v>
      </c>
    </row>
    <row r="69" spans="1:10" ht="19.5">
      <c r="A69" s="93" t="s">
        <v>150</v>
      </c>
      <c r="B69" s="94">
        <v>45470</v>
      </c>
      <c r="C69" s="95">
        <v>45469</v>
      </c>
      <c r="D69" s="87" t="s">
        <v>149</v>
      </c>
      <c r="E69" s="87" t="s">
        <v>153</v>
      </c>
      <c r="F69" s="5" t="s">
        <v>356</v>
      </c>
      <c r="G69" s="26" t="s">
        <v>311</v>
      </c>
      <c r="H69" s="52">
        <v>1</v>
      </c>
      <c r="I69" s="52" t="s">
        <v>188</v>
      </c>
      <c r="J69" s="87" t="s">
        <v>350</v>
      </c>
    </row>
    <row r="70" spans="1:10" ht="19.5">
      <c r="A70" s="93" t="s">
        <v>150</v>
      </c>
      <c r="B70" s="94">
        <v>45470</v>
      </c>
      <c r="C70" s="95">
        <v>45469</v>
      </c>
      <c r="D70" s="87" t="s">
        <v>149</v>
      </c>
      <c r="E70" s="87" t="s">
        <v>153</v>
      </c>
      <c r="F70" s="5" t="s">
        <v>356</v>
      </c>
      <c r="G70" s="5" t="s">
        <v>85</v>
      </c>
      <c r="H70" s="52">
        <v>0.5</v>
      </c>
      <c r="I70" s="52" t="s">
        <v>188</v>
      </c>
      <c r="J70" s="87" t="s">
        <v>342</v>
      </c>
    </row>
    <row r="71" spans="1:10" ht="19.5">
      <c r="A71" s="93" t="s">
        <v>150</v>
      </c>
      <c r="B71" s="94">
        <v>45470</v>
      </c>
      <c r="C71" s="95">
        <v>45469</v>
      </c>
      <c r="D71" s="87" t="s">
        <v>149</v>
      </c>
      <c r="E71" s="87" t="s">
        <v>153</v>
      </c>
      <c r="F71" s="5" t="s">
        <v>54</v>
      </c>
      <c r="G71" s="36" t="s">
        <v>99</v>
      </c>
      <c r="H71" s="52">
        <v>14</v>
      </c>
      <c r="I71" s="52" t="s">
        <v>188</v>
      </c>
      <c r="J71" s="87" t="s">
        <v>275</v>
      </c>
    </row>
    <row r="72" spans="1:10" ht="19.5">
      <c r="A72" s="93" t="s">
        <v>150</v>
      </c>
      <c r="B72" s="94">
        <v>45470</v>
      </c>
      <c r="C72" s="95">
        <v>45469</v>
      </c>
      <c r="D72" s="87" t="s">
        <v>149</v>
      </c>
      <c r="E72" s="87" t="s">
        <v>153</v>
      </c>
      <c r="F72" s="5" t="s">
        <v>215</v>
      </c>
      <c r="G72" s="36" t="s">
        <v>65</v>
      </c>
      <c r="H72" s="52">
        <v>0.3</v>
      </c>
      <c r="I72" s="52" t="s">
        <v>188</v>
      </c>
      <c r="J72" s="87" t="s">
        <v>327</v>
      </c>
    </row>
    <row r="73" spans="1:10" ht="19.5">
      <c r="A73" s="93" t="s">
        <v>150</v>
      </c>
      <c r="B73" s="94">
        <v>45470</v>
      </c>
      <c r="C73" s="95">
        <v>45469</v>
      </c>
      <c r="D73" s="87" t="s">
        <v>149</v>
      </c>
      <c r="E73" s="87" t="s">
        <v>153</v>
      </c>
      <c r="F73" s="5" t="s">
        <v>225</v>
      </c>
      <c r="G73" s="26" t="s">
        <v>92</v>
      </c>
      <c r="H73" s="52">
        <v>1</v>
      </c>
      <c r="I73" s="52" t="s">
        <v>107</v>
      </c>
      <c r="J73" s="87" t="s">
        <v>324</v>
      </c>
    </row>
    <row r="74" spans="1:10" ht="19.5">
      <c r="A74" s="93" t="s">
        <v>150</v>
      </c>
      <c r="B74" s="94">
        <v>45471</v>
      </c>
      <c r="C74" s="95">
        <v>45470</v>
      </c>
      <c r="D74" s="87" t="s">
        <v>149</v>
      </c>
      <c r="E74" s="87" t="s">
        <v>187</v>
      </c>
      <c r="F74" s="5" t="s">
        <v>264</v>
      </c>
      <c r="G74" s="50" t="s">
        <v>45</v>
      </c>
      <c r="H74" s="52">
        <v>4</v>
      </c>
      <c r="I74" s="52" t="s">
        <v>188</v>
      </c>
      <c r="J74" s="87" t="s">
        <v>318</v>
      </c>
    </row>
    <row r="75" spans="1:10" ht="19.5">
      <c r="A75" s="93" t="s">
        <v>150</v>
      </c>
      <c r="B75" s="94">
        <v>45471</v>
      </c>
      <c r="C75" s="95">
        <v>45470</v>
      </c>
      <c r="D75" s="87" t="s">
        <v>149</v>
      </c>
      <c r="E75" s="87" t="s">
        <v>151</v>
      </c>
      <c r="F75" s="5" t="s">
        <v>357</v>
      </c>
      <c r="G75" s="67" t="s">
        <v>67</v>
      </c>
      <c r="H75" s="52">
        <v>0.6</v>
      </c>
      <c r="I75" s="52" t="s">
        <v>188</v>
      </c>
      <c r="J75" s="87" t="s">
        <v>321</v>
      </c>
    </row>
    <row r="76" spans="1:10" ht="19.5">
      <c r="A76" s="93" t="s">
        <v>150</v>
      </c>
      <c r="B76" s="94">
        <v>45471</v>
      </c>
      <c r="C76" s="95">
        <v>45470</v>
      </c>
      <c r="D76" s="87" t="s">
        <v>149</v>
      </c>
      <c r="E76" s="87" t="s">
        <v>151</v>
      </c>
      <c r="F76" s="5" t="s">
        <v>357</v>
      </c>
      <c r="G76" s="26" t="s">
        <v>123</v>
      </c>
      <c r="H76" s="52">
        <v>0.2</v>
      </c>
      <c r="I76" s="52" t="s">
        <v>188</v>
      </c>
      <c r="J76" s="87" t="s">
        <v>334</v>
      </c>
    </row>
    <row r="77" spans="1:10" ht="19.5">
      <c r="A77" s="93" t="s">
        <v>150</v>
      </c>
      <c r="B77" s="94">
        <v>45471</v>
      </c>
      <c r="C77" s="95">
        <v>45470</v>
      </c>
      <c r="D77" s="87" t="s">
        <v>149</v>
      </c>
      <c r="E77" s="87" t="s">
        <v>151</v>
      </c>
      <c r="F77" s="5" t="s">
        <v>357</v>
      </c>
      <c r="G77" s="26" t="s">
        <v>80</v>
      </c>
      <c r="H77" s="52">
        <v>0.3</v>
      </c>
      <c r="I77" s="52" t="s">
        <v>188</v>
      </c>
      <c r="J77" s="87" t="s">
        <v>317</v>
      </c>
    </row>
    <row r="78" spans="1:10" ht="19.5">
      <c r="A78" s="93" t="s">
        <v>150</v>
      </c>
      <c r="B78" s="94">
        <v>45471</v>
      </c>
      <c r="C78" s="95">
        <v>45470</v>
      </c>
      <c r="D78" s="87" t="s">
        <v>149</v>
      </c>
      <c r="E78" s="87" t="s">
        <v>151</v>
      </c>
      <c r="F78" s="5" t="s">
        <v>357</v>
      </c>
      <c r="G78" s="26" t="s">
        <v>52</v>
      </c>
      <c r="H78" s="52">
        <v>2</v>
      </c>
      <c r="I78" s="52" t="s">
        <v>188</v>
      </c>
      <c r="J78" s="87" t="s">
        <v>335</v>
      </c>
    </row>
    <row r="79" spans="1:10" ht="19.5">
      <c r="A79" s="93" t="s">
        <v>150</v>
      </c>
      <c r="B79" s="94">
        <v>45471</v>
      </c>
      <c r="C79" s="95">
        <v>45470</v>
      </c>
      <c r="D79" s="87" t="s">
        <v>149</v>
      </c>
      <c r="E79" s="87" t="s">
        <v>189</v>
      </c>
      <c r="F79" s="5" t="s">
        <v>357</v>
      </c>
      <c r="G79" s="26" t="s">
        <v>299</v>
      </c>
      <c r="H79" s="52">
        <v>1.2</v>
      </c>
      <c r="I79" s="52" t="s">
        <v>329</v>
      </c>
      <c r="J79" s="87" t="s">
        <v>317</v>
      </c>
    </row>
    <row r="80" spans="1:10" ht="19.5">
      <c r="A80" s="93" t="s">
        <v>150</v>
      </c>
      <c r="B80" s="94">
        <v>45471</v>
      </c>
      <c r="C80" s="95">
        <v>45470</v>
      </c>
      <c r="D80" s="87" t="s">
        <v>149</v>
      </c>
      <c r="E80" s="87" t="s">
        <v>152</v>
      </c>
      <c r="F80" s="97" t="s">
        <v>301</v>
      </c>
      <c r="G80" s="36" t="s">
        <v>22</v>
      </c>
      <c r="H80" s="52">
        <v>13</v>
      </c>
      <c r="I80" s="52" t="s">
        <v>188</v>
      </c>
      <c r="J80" s="87" t="s">
        <v>333</v>
      </c>
    </row>
    <row r="81" spans="1:10" ht="19.5">
      <c r="A81" s="93" t="s">
        <v>150</v>
      </c>
      <c r="B81" s="94">
        <v>45471</v>
      </c>
      <c r="C81" s="95">
        <v>45470</v>
      </c>
      <c r="D81" s="87" t="s">
        <v>149</v>
      </c>
      <c r="E81" s="87" t="s">
        <v>152</v>
      </c>
      <c r="F81" s="97" t="s">
        <v>300</v>
      </c>
      <c r="G81" s="26" t="s">
        <v>299</v>
      </c>
      <c r="H81" s="52">
        <v>0</v>
      </c>
      <c r="I81" s="52" t="s">
        <v>188</v>
      </c>
      <c r="J81" s="87" t="s">
        <v>317</v>
      </c>
    </row>
    <row r="82" spans="1:10" ht="19.5">
      <c r="A82" s="93" t="s">
        <v>150</v>
      </c>
      <c r="B82" s="94">
        <v>45471</v>
      </c>
      <c r="C82" s="95">
        <v>45470</v>
      </c>
      <c r="D82" s="87" t="s">
        <v>149</v>
      </c>
      <c r="E82" s="87" t="s">
        <v>152</v>
      </c>
      <c r="F82" s="5" t="s">
        <v>300</v>
      </c>
      <c r="G82" s="80" t="s">
        <v>302</v>
      </c>
      <c r="H82" s="52">
        <v>0.6</v>
      </c>
      <c r="I82" s="52" t="s">
        <v>329</v>
      </c>
      <c r="J82" s="87" t="s">
        <v>320</v>
      </c>
    </row>
    <row r="83" spans="1:10" ht="19.5">
      <c r="A83" s="93" t="s">
        <v>150</v>
      </c>
      <c r="B83" s="94">
        <v>45471</v>
      </c>
      <c r="C83" s="95">
        <v>45470</v>
      </c>
      <c r="D83" s="87" t="s">
        <v>149</v>
      </c>
      <c r="E83" s="87" t="s">
        <v>152</v>
      </c>
      <c r="F83" s="5" t="s">
        <v>54</v>
      </c>
      <c r="G83" s="36" t="s">
        <v>99</v>
      </c>
      <c r="H83" s="52">
        <v>13</v>
      </c>
      <c r="I83" s="52" t="s">
        <v>188</v>
      </c>
      <c r="J83" s="87" t="s">
        <v>275</v>
      </c>
    </row>
    <row r="84" spans="1:10" ht="19.5">
      <c r="A84" s="93" t="s">
        <v>150</v>
      </c>
      <c r="B84" s="94">
        <v>45471</v>
      </c>
      <c r="C84" s="95">
        <v>45470</v>
      </c>
      <c r="D84" s="87" t="s">
        <v>149</v>
      </c>
      <c r="E84" s="87" t="s">
        <v>152</v>
      </c>
      <c r="F84" s="5" t="s">
        <v>303</v>
      </c>
      <c r="G84" s="26" t="s">
        <v>91</v>
      </c>
      <c r="H84" s="52">
        <v>4</v>
      </c>
      <c r="I84" s="52" t="s">
        <v>188</v>
      </c>
      <c r="J84" s="87" t="s">
        <v>317</v>
      </c>
    </row>
    <row r="85" spans="1:10" ht="19.5">
      <c r="A85" s="93" t="s">
        <v>150</v>
      </c>
      <c r="B85" s="94">
        <v>45471</v>
      </c>
      <c r="C85" s="95">
        <v>45470</v>
      </c>
      <c r="D85" s="87" t="s">
        <v>149</v>
      </c>
      <c r="E85" s="87" t="s">
        <v>190</v>
      </c>
      <c r="F85" s="5" t="s">
        <v>216</v>
      </c>
      <c r="G85" s="26" t="s">
        <v>92</v>
      </c>
      <c r="H85" s="52">
        <v>3</v>
      </c>
      <c r="I85" s="52" t="s">
        <v>107</v>
      </c>
      <c r="J85" s="87" t="s">
        <v>324</v>
      </c>
    </row>
    <row r="86" spans="1:10" ht="19.5">
      <c r="A86" s="93" t="s">
        <v>150</v>
      </c>
      <c r="B86" s="94">
        <v>45471</v>
      </c>
      <c r="C86" s="95">
        <v>45470</v>
      </c>
      <c r="D86" s="87" t="s">
        <v>149</v>
      </c>
      <c r="E86" s="87" t="s">
        <v>153</v>
      </c>
      <c r="F86" s="5" t="s">
        <v>358</v>
      </c>
      <c r="G86" s="26" t="s">
        <v>307</v>
      </c>
      <c r="H86" s="52">
        <v>1</v>
      </c>
      <c r="I86" s="52" t="s">
        <v>329</v>
      </c>
      <c r="J86" s="87" t="s">
        <v>350</v>
      </c>
    </row>
    <row r="87" spans="1:10" ht="19.5">
      <c r="A87" s="93" t="s">
        <v>150</v>
      </c>
      <c r="B87" s="94">
        <v>45471</v>
      </c>
      <c r="C87" s="95">
        <v>45470</v>
      </c>
      <c r="D87" s="87" t="s">
        <v>149</v>
      </c>
      <c r="E87" s="87" t="s">
        <v>153</v>
      </c>
      <c r="F87" s="5" t="s">
        <v>306</v>
      </c>
      <c r="G87" s="50" t="s">
        <v>101</v>
      </c>
      <c r="H87" s="52">
        <v>6</v>
      </c>
      <c r="I87" s="52" t="s">
        <v>48</v>
      </c>
      <c r="J87" s="87" t="s">
        <v>340</v>
      </c>
    </row>
    <row r="88" spans="1:10" ht="19.5">
      <c r="A88" s="93" t="s">
        <v>150</v>
      </c>
      <c r="B88" s="94">
        <v>45471</v>
      </c>
      <c r="C88" s="95">
        <v>45470</v>
      </c>
      <c r="D88" s="87" t="s">
        <v>149</v>
      </c>
      <c r="E88" s="87" t="s">
        <v>153</v>
      </c>
      <c r="F88" s="5" t="s">
        <v>54</v>
      </c>
      <c r="G88" s="36" t="s">
        <v>99</v>
      </c>
      <c r="H88" s="52">
        <v>14</v>
      </c>
      <c r="I88" s="52" t="s">
        <v>188</v>
      </c>
      <c r="J88" s="87" t="s">
        <v>275</v>
      </c>
    </row>
    <row r="89" spans="1:10" ht="19.5">
      <c r="A89" s="93" t="s">
        <v>150</v>
      </c>
      <c r="B89" s="94">
        <v>45471</v>
      </c>
      <c r="C89" s="95">
        <v>45470</v>
      </c>
      <c r="D89" s="87" t="s">
        <v>149</v>
      </c>
      <c r="E89" s="87" t="s">
        <v>153</v>
      </c>
      <c r="F89" s="5" t="s">
        <v>103</v>
      </c>
      <c r="G89" s="36" t="s">
        <v>104</v>
      </c>
      <c r="H89" s="52">
        <v>1.2</v>
      </c>
      <c r="I89" s="52" t="s">
        <v>188</v>
      </c>
      <c r="J89" s="87" t="s">
        <v>327</v>
      </c>
    </row>
    <row r="90" spans="1:10" ht="19.5">
      <c r="A90" s="93" t="s">
        <v>150</v>
      </c>
      <c r="B90" s="94">
        <v>45471</v>
      </c>
      <c r="C90" s="95">
        <v>45470</v>
      </c>
      <c r="D90" s="87" t="s">
        <v>149</v>
      </c>
      <c r="E90" s="87" t="s">
        <v>153</v>
      </c>
      <c r="F90" s="5" t="s">
        <v>158</v>
      </c>
      <c r="G90" s="67" t="s">
        <v>67</v>
      </c>
      <c r="H90" s="52">
        <v>0.6</v>
      </c>
      <c r="I90" s="52" t="s">
        <v>188</v>
      </c>
      <c r="J90" s="87" t="s">
        <v>321</v>
      </c>
    </row>
    <row r="91" spans="1:10" ht="19.5">
      <c r="A91" s="93" t="s">
        <v>150</v>
      </c>
      <c r="B91" s="94">
        <v>45472</v>
      </c>
      <c r="C91" s="95">
        <v>45471</v>
      </c>
      <c r="D91" s="87" t="s">
        <v>149</v>
      </c>
      <c r="E91" s="87" t="s">
        <v>187</v>
      </c>
      <c r="F91" s="5" t="s">
        <v>105</v>
      </c>
      <c r="G91" s="50" t="s">
        <v>101</v>
      </c>
      <c r="H91" s="52">
        <v>1</v>
      </c>
      <c r="I91" s="52" t="s">
        <v>48</v>
      </c>
      <c r="J91" s="87" t="s">
        <v>340</v>
      </c>
    </row>
    <row r="92" spans="1:10" ht="19.5">
      <c r="A92" s="93" t="s">
        <v>150</v>
      </c>
      <c r="B92" s="94">
        <v>45472</v>
      </c>
      <c r="C92" s="95">
        <v>45471</v>
      </c>
      <c r="D92" s="87" t="s">
        <v>149</v>
      </c>
      <c r="E92" s="87" t="s">
        <v>151</v>
      </c>
      <c r="F92" s="5" t="s">
        <v>159</v>
      </c>
      <c r="G92" s="80" t="s">
        <v>120</v>
      </c>
      <c r="H92" s="52">
        <v>0</v>
      </c>
      <c r="I92" s="52" t="s">
        <v>188</v>
      </c>
      <c r="J92" s="87" t="s">
        <v>327</v>
      </c>
    </row>
    <row r="93" spans="1:10" ht="19.5">
      <c r="A93" s="93" t="s">
        <v>150</v>
      </c>
      <c r="B93" s="94">
        <v>45472</v>
      </c>
      <c r="C93" s="95">
        <v>45471</v>
      </c>
      <c r="D93" s="87" t="s">
        <v>149</v>
      </c>
      <c r="E93" s="87" t="s">
        <v>151</v>
      </c>
      <c r="F93" s="5" t="s">
        <v>159</v>
      </c>
      <c r="G93" s="67" t="s">
        <v>267</v>
      </c>
      <c r="H93" s="52">
        <v>0.6</v>
      </c>
      <c r="I93" s="52" t="s">
        <v>188</v>
      </c>
      <c r="J93" s="87" t="s">
        <v>350</v>
      </c>
    </row>
    <row r="94" spans="1:10" ht="19.5">
      <c r="A94" s="93" t="s">
        <v>150</v>
      </c>
      <c r="B94" s="94">
        <v>45472</v>
      </c>
      <c r="C94" s="95">
        <v>45471</v>
      </c>
      <c r="D94" s="87" t="s">
        <v>149</v>
      </c>
      <c r="E94" s="87" t="s">
        <v>151</v>
      </c>
      <c r="F94" s="5" t="s">
        <v>159</v>
      </c>
      <c r="G94" s="26" t="s">
        <v>46</v>
      </c>
      <c r="H94" s="52">
        <v>0</v>
      </c>
      <c r="I94" s="52" t="s">
        <v>188</v>
      </c>
      <c r="J94" s="87" t="s">
        <v>319</v>
      </c>
    </row>
    <row r="95" spans="1:10" ht="19.5">
      <c r="A95" s="93" t="s">
        <v>150</v>
      </c>
      <c r="B95" s="94">
        <v>45472</v>
      </c>
      <c r="C95" s="95">
        <v>45471</v>
      </c>
      <c r="D95" s="87" t="s">
        <v>149</v>
      </c>
      <c r="E95" s="87" t="s">
        <v>151</v>
      </c>
      <c r="F95" s="5" t="s">
        <v>135</v>
      </c>
      <c r="G95" s="26" t="s">
        <v>47</v>
      </c>
      <c r="H95" s="52">
        <v>4</v>
      </c>
      <c r="I95" s="52" t="s">
        <v>48</v>
      </c>
      <c r="J95" s="87" t="s">
        <v>359</v>
      </c>
    </row>
    <row r="96" spans="1:10" ht="19.5">
      <c r="A96" s="93" t="s">
        <v>150</v>
      </c>
      <c r="B96" s="94">
        <v>45472</v>
      </c>
      <c r="C96" s="95">
        <v>45471</v>
      </c>
      <c r="D96" s="87" t="s">
        <v>149</v>
      </c>
      <c r="E96" s="87" t="s">
        <v>189</v>
      </c>
      <c r="F96" s="5" t="s">
        <v>256</v>
      </c>
      <c r="G96" s="80" t="s">
        <v>117</v>
      </c>
      <c r="H96" s="52">
        <v>130</v>
      </c>
      <c r="I96" s="52" t="s">
        <v>97</v>
      </c>
      <c r="J96" s="87" t="s">
        <v>325</v>
      </c>
    </row>
    <row r="97" spans="1:10" ht="19.5">
      <c r="A97" s="93" t="s">
        <v>150</v>
      </c>
      <c r="B97" s="94">
        <v>45472</v>
      </c>
      <c r="C97" s="95">
        <v>45471</v>
      </c>
      <c r="D97" s="87" t="s">
        <v>149</v>
      </c>
      <c r="E97" s="87" t="s">
        <v>152</v>
      </c>
      <c r="F97" s="97" t="s">
        <v>360</v>
      </c>
      <c r="G97" s="79" t="s">
        <v>205</v>
      </c>
      <c r="H97" s="52">
        <v>0</v>
      </c>
      <c r="I97" s="52" t="s">
        <v>226</v>
      </c>
      <c r="J97" s="87" t="s">
        <v>347</v>
      </c>
    </row>
    <row r="98" spans="1:10" ht="19.5">
      <c r="A98" s="93" t="s">
        <v>150</v>
      </c>
      <c r="B98" s="94">
        <v>45472</v>
      </c>
      <c r="C98" s="95">
        <v>45471</v>
      </c>
      <c r="D98" s="87" t="s">
        <v>149</v>
      </c>
      <c r="E98" s="87" t="s">
        <v>152</v>
      </c>
      <c r="F98" s="5" t="s">
        <v>203</v>
      </c>
      <c r="G98" s="67" t="s">
        <v>267</v>
      </c>
      <c r="H98" s="52">
        <v>1.5</v>
      </c>
      <c r="I98" s="52" t="s">
        <v>188</v>
      </c>
      <c r="J98" s="87" t="s">
        <v>350</v>
      </c>
    </row>
    <row r="99" spans="1:10" ht="19.5">
      <c r="A99" s="93" t="s">
        <v>150</v>
      </c>
      <c r="B99" s="94">
        <v>45472</v>
      </c>
      <c r="C99" s="95">
        <v>45471</v>
      </c>
      <c r="D99" s="87" t="s">
        <v>149</v>
      </c>
      <c r="E99" s="87" t="s">
        <v>152</v>
      </c>
      <c r="F99" s="97" t="s">
        <v>227</v>
      </c>
      <c r="G99" s="79" t="s">
        <v>106</v>
      </c>
      <c r="H99" s="52">
        <v>10</v>
      </c>
      <c r="I99" s="52" t="s">
        <v>188</v>
      </c>
      <c r="J99" s="87" t="s">
        <v>324</v>
      </c>
    </row>
    <row r="100" spans="1:10" ht="19.5">
      <c r="A100" s="93" t="s">
        <v>150</v>
      </c>
      <c r="B100" s="94">
        <v>45472</v>
      </c>
      <c r="C100" s="95">
        <v>45471</v>
      </c>
      <c r="D100" s="87" t="s">
        <v>149</v>
      </c>
      <c r="E100" s="87" t="s">
        <v>152</v>
      </c>
      <c r="F100" s="5" t="s">
        <v>227</v>
      </c>
      <c r="G100" s="239" t="s">
        <v>196</v>
      </c>
      <c r="H100" s="52">
        <v>0</v>
      </c>
      <c r="I100" s="52" t="s">
        <v>188</v>
      </c>
      <c r="J100" s="87" t="s">
        <v>317</v>
      </c>
    </row>
    <row r="101" spans="1:10" ht="19.5">
      <c r="A101" s="93" t="s">
        <v>150</v>
      </c>
      <c r="B101" s="94">
        <v>45472</v>
      </c>
      <c r="C101" s="95">
        <v>45471</v>
      </c>
      <c r="D101" s="87" t="s">
        <v>149</v>
      </c>
      <c r="E101" s="87" t="s">
        <v>152</v>
      </c>
      <c r="F101" s="5" t="s">
        <v>54</v>
      </c>
      <c r="G101" s="36" t="s">
        <v>45</v>
      </c>
      <c r="H101" s="52">
        <v>14</v>
      </c>
      <c r="I101" s="52" t="s">
        <v>188</v>
      </c>
      <c r="J101" s="87" t="s">
        <v>318</v>
      </c>
    </row>
    <row r="102" spans="1:10" ht="19.5">
      <c r="A102" s="93" t="s">
        <v>150</v>
      </c>
      <c r="B102" s="94">
        <v>45472</v>
      </c>
      <c r="C102" s="95">
        <v>45471</v>
      </c>
      <c r="D102" s="87" t="s">
        <v>149</v>
      </c>
      <c r="E102" s="87" t="s">
        <v>152</v>
      </c>
      <c r="F102" s="5" t="s">
        <v>108</v>
      </c>
      <c r="G102" s="36" t="s">
        <v>65</v>
      </c>
      <c r="H102" s="52">
        <v>0.3</v>
      </c>
      <c r="I102" s="52" t="s">
        <v>188</v>
      </c>
      <c r="J102" s="87" t="s">
        <v>327</v>
      </c>
    </row>
    <row r="103" spans="1:10" ht="19.5">
      <c r="A103" s="93" t="s">
        <v>150</v>
      </c>
      <c r="B103" s="94">
        <v>45472</v>
      </c>
      <c r="C103" s="95">
        <v>45471</v>
      </c>
      <c r="D103" s="87" t="s">
        <v>149</v>
      </c>
      <c r="E103" s="87" t="s">
        <v>152</v>
      </c>
      <c r="F103" s="5" t="s">
        <v>160</v>
      </c>
      <c r="G103" s="26" t="s">
        <v>92</v>
      </c>
      <c r="H103" s="52">
        <v>1</v>
      </c>
      <c r="I103" s="52" t="s">
        <v>107</v>
      </c>
      <c r="J103" s="87" t="s">
        <v>324</v>
      </c>
    </row>
    <row r="104" spans="1:10" ht="19.5">
      <c r="A104" s="93" t="s">
        <v>150</v>
      </c>
      <c r="B104" s="94">
        <v>45472</v>
      </c>
      <c r="C104" s="95">
        <v>45471</v>
      </c>
      <c r="D104" s="87" t="s">
        <v>149</v>
      </c>
      <c r="E104" s="87" t="s">
        <v>190</v>
      </c>
      <c r="F104" s="5" t="s">
        <v>228</v>
      </c>
      <c r="G104" s="80" t="s">
        <v>134</v>
      </c>
      <c r="H104" s="52">
        <v>125</v>
      </c>
      <c r="I104" s="52" t="s">
        <v>191</v>
      </c>
      <c r="J104" s="87" t="s">
        <v>321</v>
      </c>
    </row>
    <row r="105" spans="1:10" ht="19.5">
      <c r="A105" s="93" t="s">
        <v>150</v>
      </c>
      <c r="B105" s="94">
        <v>45472</v>
      </c>
      <c r="C105" s="95">
        <v>45471</v>
      </c>
      <c r="D105" s="87" t="s">
        <v>149</v>
      </c>
      <c r="E105" s="87" t="s">
        <v>153</v>
      </c>
      <c r="F105" s="5" t="s">
        <v>206</v>
      </c>
      <c r="G105" s="36" t="s">
        <v>104</v>
      </c>
      <c r="H105" s="52">
        <v>9</v>
      </c>
      <c r="I105" s="52" t="s">
        <v>188</v>
      </c>
      <c r="J105" s="87" t="s">
        <v>327</v>
      </c>
    </row>
    <row r="106" spans="1:10" ht="19.5">
      <c r="A106" s="93" t="s">
        <v>150</v>
      </c>
      <c r="B106" s="94">
        <v>45472</v>
      </c>
      <c r="C106" s="95">
        <v>45471</v>
      </c>
      <c r="D106" s="87" t="s">
        <v>149</v>
      </c>
      <c r="E106" s="87" t="s">
        <v>153</v>
      </c>
      <c r="F106" s="5" t="s">
        <v>229</v>
      </c>
      <c r="G106" s="36" t="s">
        <v>109</v>
      </c>
      <c r="H106" s="52">
        <v>1</v>
      </c>
      <c r="I106" s="52" t="s">
        <v>48</v>
      </c>
      <c r="J106" s="87" t="s">
        <v>320</v>
      </c>
    </row>
    <row r="107" spans="1:10" ht="19.5">
      <c r="A107" s="93" t="s">
        <v>150</v>
      </c>
      <c r="B107" s="94">
        <v>45472</v>
      </c>
      <c r="C107" s="95">
        <v>45471</v>
      </c>
      <c r="D107" s="87" t="s">
        <v>149</v>
      </c>
      <c r="E107" s="87" t="s">
        <v>153</v>
      </c>
      <c r="F107" s="5" t="s">
        <v>229</v>
      </c>
      <c r="G107" s="5" t="s">
        <v>25</v>
      </c>
      <c r="H107" s="52">
        <v>0.6</v>
      </c>
      <c r="I107" s="52" t="s">
        <v>188</v>
      </c>
      <c r="J107" s="87" t="s">
        <v>317</v>
      </c>
    </row>
    <row r="108" spans="1:10" ht="19.5">
      <c r="A108" s="93" t="s">
        <v>150</v>
      </c>
      <c r="B108" s="94">
        <v>45472</v>
      </c>
      <c r="C108" s="95">
        <v>45471</v>
      </c>
      <c r="D108" s="87" t="s">
        <v>149</v>
      </c>
      <c r="E108" s="87" t="s">
        <v>153</v>
      </c>
      <c r="F108" s="5" t="s">
        <v>229</v>
      </c>
      <c r="G108" s="36" t="s">
        <v>267</v>
      </c>
      <c r="H108" s="52">
        <v>0.6</v>
      </c>
      <c r="I108" s="52" t="s">
        <v>188</v>
      </c>
      <c r="J108" s="87" t="s">
        <v>350</v>
      </c>
    </row>
    <row r="109" spans="1:10" ht="19.5">
      <c r="A109" s="93" t="s">
        <v>150</v>
      </c>
      <c r="B109" s="94">
        <v>45472</v>
      </c>
      <c r="C109" s="95">
        <v>45471</v>
      </c>
      <c r="D109" s="87" t="s">
        <v>149</v>
      </c>
      <c r="E109" s="87" t="s">
        <v>153</v>
      </c>
      <c r="F109" s="5" t="s">
        <v>54</v>
      </c>
      <c r="G109" s="36" t="s">
        <v>140</v>
      </c>
      <c r="H109" s="52">
        <v>14</v>
      </c>
      <c r="I109" s="52" t="s">
        <v>188</v>
      </c>
      <c r="J109" s="87" t="s">
        <v>323</v>
      </c>
    </row>
    <row r="110" spans="1:10" ht="19.5">
      <c r="A110" s="93" t="s">
        <v>150</v>
      </c>
      <c r="B110" s="94">
        <v>45472</v>
      </c>
      <c r="C110" s="95">
        <v>45471</v>
      </c>
      <c r="D110" s="87" t="s">
        <v>149</v>
      </c>
      <c r="E110" s="87" t="s">
        <v>153</v>
      </c>
      <c r="F110" s="5" t="s">
        <v>110</v>
      </c>
      <c r="G110" s="36" t="s">
        <v>91</v>
      </c>
      <c r="H110" s="52">
        <v>4</v>
      </c>
      <c r="I110" s="52" t="s">
        <v>188</v>
      </c>
      <c r="J110" s="87" t="s">
        <v>317</v>
      </c>
    </row>
    <row r="111" spans="1:10" ht="19.5">
      <c r="A111" s="93" t="s">
        <v>150</v>
      </c>
      <c r="B111" s="94">
        <v>45472</v>
      </c>
      <c r="C111" s="95">
        <v>45471</v>
      </c>
      <c r="D111" s="87" t="s">
        <v>149</v>
      </c>
      <c r="E111" s="87" t="s">
        <v>153</v>
      </c>
      <c r="F111" s="5" t="s">
        <v>161</v>
      </c>
      <c r="G111" s="26" t="s">
        <v>75</v>
      </c>
      <c r="H111" s="52">
        <v>0.6</v>
      </c>
      <c r="I111" s="52" t="s">
        <v>188</v>
      </c>
      <c r="J111" s="87" t="s">
        <v>317</v>
      </c>
    </row>
    <row r="112" spans="1:10" ht="19.5">
      <c r="A112" s="93" t="s">
        <v>150</v>
      </c>
      <c r="B112" s="94">
        <v>45473</v>
      </c>
      <c r="C112" s="95">
        <v>45471</v>
      </c>
      <c r="D112" s="87" t="s">
        <v>149</v>
      </c>
      <c r="E112" s="87" t="s">
        <v>187</v>
      </c>
      <c r="F112" s="5" t="s">
        <v>268</v>
      </c>
      <c r="G112" s="26" t="s">
        <v>45</v>
      </c>
      <c r="H112" s="52">
        <v>5</v>
      </c>
      <c r="I112" s="52" t="s">
        <v>188</v>
      </c>
      <c r="J112" s="87" t="s">
        <v>318</v>
      </c>
    </row>
    <row r="113" spans="1:10" ht="19.5">
      <c r="A113" s="93" t="s">
        <v>150</v>
      </c>
      <c r="B113" s="94">
        <v>45473</v>
      </c>
      <c r="C113" s="95">
        <v>45471</v>
      </c>
      <c r="D113" s="87" t="s">
        <v>149</v>
      </c>
      <c r="E113" s="87" t="s">
        <v>151</v>
      </c>
      <c r="F113" s="5" t="s">
        <v>361</v>
      </c>
      <c r="G113" s="26" t="s">
        <v>25</v>
      </c>
      <c r="H113" s="52">
        <v>0.6</v>
      </c>
      <c r="I113" s="52" t="s">
        <v>188</v>
      </c>
      <c r="J113" s="87" t="s">
        <v>317</v>
      </c>
    </row>
    <row r="114" spans="1:10" ht="19.5">
      <c r="A114" s="93" t="s">
        <v>150</v>
      </c>
      <c r="B114" s="94">
        <v>45473</v>
      </c>
      <c r="C114" s="95">
        <v>45471</v>
      </c>
      <c r="D114" s="87" t="s">
        <v>149</v>
      </c>
      <c r="E114" s="87" t="s">
        <v>151</v>
      </c>
      <c r="F114" s="5" t="s">
        <v>361</v>
      </c>
      <c r="G114" s="26" t="s">
        <v>66</v>
      </c>
      <c r="H114" s="52">
        <v>0</v>
      </c>
      <c r="I114" s="52" t="s">
        <v>48</v>
      </c>
      <c r="J114" s="87" t="s">
        <v>320</v>
      </c>
    </row>
    <row r="115" spans="1:10" ht="19.5">
      <c r="A115" s="93" t="s">
        <v>150</v>
      </c>
      <c r="B115" s="94">
        <v>45473</v>
      </c>
      <c r="C115" s="95">
        <v>45471</v>
      </c>
      <c r="D115" s="87" t="s">
        <v>149</v>
      </c>
      <c r="E115" s="87" t="s">
        <v>151</v>
      </c>
      <c r="F115" s="5" t="s">
        <v>361</v>
      </c>
      <c r="G115" s="67" t="s">
        <v>67</v>
      </c>
      <c r="H115" s="52">
        <v>1.2</v>
      </c>
      <c r="I115" s="52" t="s">
        <v>188</v>
      </c>
      <c r="J115" s="87" t="s">
        <v>321</v>
      </c>
    </row>
    <row r="116" spans="1:10" ht="19.5">
      <c r="A116" s="93" t="s">
        <v>150</v>
      </c>
      <c r="B116" s="94">
        <v>45473</v>
      </c>
      <c r="C116" s="95">
        <v>45471</v>
      </c>
      <c r="D116" s="87" t="s">
        <v>149</v>
      </c>
      <c r="E116" s="87" t="s">
        <v>189</v>
      </c>
      <c r="F116" s="5" t="s">
        <v>131</v>
      </c>
      <c r="G116" s="80" t="s">
        <v>42</v>
      </c>
      <c r="H116" s="52">
        <v>6</v>
      </c>
      <c r="I116" s="52" t="s">
        <v>188</v>
      </c>
      <c r="J116" s="87" t="s">
        <v>315</v>
      </c>
    </row>
    <row r="117" spans="1:10" ht="19.5">
      <c r="A117" s="93" t="s">
        <v>150</v>
      </c>
      <c r="B117" s="94">
        <v>45473</v>
      </c>
      <c r="C117" s="95">
        <v>45471</v>
      </c>
      <c r="D117" s="87" t="s">
        <v>149</v>
      </c>
      <c r="E117" s="87" t="s">
        <v>152</v>
      </c>
      <c r="F117" s="97" t="s">
        <v>201</v>
      </c>
      <c r="G117" s="36" t="s">
        <v>51</v>
      </c>
      <c r="H117" s="52">
        <v>12</v>
      </c>
      <c r="I117" s="52" t="s">
        <v>188</v>
      </c>
      <c r="J117" s="87" t="s">
        <v>318</v>
      </c>
    </row>
    <row r="118" spans="1:10" ht="19.5">
      <c r="A118" s="93" t="s">
        <v>150</v>
      </c>
      <c r="B118" s="94">
        <v>45473</v>
      </c>
      <c r="C118" s="95">
        <v>45471</v>
      </c>
      <c r="D118" s="87" t="s">
        <v>149</v>
      </c>
      <c r="E118" s="87" t="s">
        <v>152</v>
      </c>
      <c r="F118" s="5" t="s">
        <v>201</v>
      </c>
      <c r="G118" s="5" t="s">
        <v>25</v>
      </c>
      <c r="H118" s="52">
        <v>1</v>
      </c>
      <c r="I118" s="52" t="s">
        <v>188</v>
      </c>
      <c r="J118" s="87" t="s">
        <v>317</v>
      </c>
    </row>
    <row r="119" spans="1:10" ht="19.5">
      <c r="A119" s="93" t="s">
        <v>150</v>
      </c>
      <c r="B119" s="94">
        <v>45473</v>
      </c>
      <c r="C119" s="95">
        <v>45471</v>
      </c>
      <c r="D119" s="87" t="s">
        <v>149</v>
      </c>
      <c r="E119" s="87" t="s">
        <v>152</v>
      </c>
      <c r="F119" s="5" t="s">
        <v>111</v>
      </c>
      <c r="G119" s="26" t="s">
        <v>84</v>
      </c>
      <c r="H119" s="52">
        <v>13</v>
      </c>
      <c r="I119" s="52" t="s">
        <v>188</v>
      </c>
      <c r="J119" s="87" t="s">
        <v>326</v>
      </c>
    </row>
    <row r="120" spans="1:10" ht="19.5">
      <c r="A120" s="93" t="s">
        <v>150</v>
      </c>
      <c r="B120" s="94">
        <v>45473</v>
      </c>
      <c r="C120" s="95">
        <v>45471</v>
      </c>
      <c r="D120" s="87" t="s">
        <v>149</v>
      </c>
      <c r="E120" s="87" t="s">
        <v>152</v>
      </c>
      <c r="F120" s="97" t="s">
        <v>162</v>
      </c>
      <c r="G120" s="36" t="s">
        <v>85</v>
      </c>
      <c r="H120" s="52">
        <v>0.3</v>
      </c>
      <c r="I120" s="52" t="s">
        <v>188</v>
      </c>
      <c r="J120" s="87" t="s">
        <v>342</v>
      </c>
    </row>
    <row r="121" spans="1:10" ht="19.5">
      <c r="A121" s="93" t="s">
        <v>150</v>
      </c>
      <c r="B121" s="94">
        <v>45473</v>
      </c>
      <c r="C121" s="95">
        <v>45471</v>
      </c>
      <c r="D121" s="87" t="s">
        <v>149</v>
      </c>
      <c r="E121" s="87" t="s">
        <v>152</v>
      </c>
      <c r="F121" s="5" t="s">
        <v>162</v>
      </c>
      <c r="G121" s="36" t="s">
        <v>267</v>
      </c>
      <c r="H121" s="52">
        <v>0.6</v>
      </c>
      <c r="I121" s="52" t="s">
        <v>188</v>
      </c>
      <c r="J121" s="87" t="s">
        <v>350</v>
      </c>
    </row>
    <row r="122" spans="1:10" ht="19.5">
      <c r="A122" s="93" t="s">
        <v>150</v>
      </c>
      <c r="B122" s="94">
        <v>45473</v>
      </c>
      <c r="C122" s="95">
        <v>45471</v>
      </c>
      <c r="D122" s="87" t="s">
        <v>149</v>
      </c>
      <c r="E122" s="87" t="s">
        <v>152</v>
      </c>
      <c r="F122" s="5" t="s">
        <v>54</v>
      </c>
      <c r="G122" s="36" t="s">
        <v>55</v>
      </c>
      <c r="H122" s="52">
        <v>12</v>
      </c>
      <c r="I122" s="52" t="s">
        <v>188</v>
      </c>
      <c r="J122" s="87" t="s">
        <v>323</v>
      </c>
    </row>
    <row r="123" spans="1:10" ht="19.5">
      <c r="A123" s="93" t="s">
        <v>150</v>
      </c>
      <c r="B123" s="94">
        <v>45473</v>
      </c>
      <c r="C123" s="95">
        <v>45471</v>
      </c>
      <c r="D123" s="87" t="s">
        <v>149</v>
      </c>
      <c r="E123" s="87" t="s">
        <v>152</v>
      </c>
      <c r="F123" s="5" t="s">
        <v>218</v>
      </c>
      <c r="G123" s="26" t="s">
        <v>22</v>
      </c>
      <c r="H123" s="52">
        <v>3</v>
      </c>
      <c r="I123" s="52" t="s">
        <v>188</v>
      </c>
      <c r="J123" s="87" t="s">
        <v>333</v>
      </c>
    </row>
    <row r="124" spans="1:10" ht="19.5">
      <c r="A124" s="93" t="s">
        <v>150</v>
      </c>
      <c r="B124" s="94">
        <v>45473</v>
      </c>
      <c r="C124" s="95">
        <v>45471</v>
      </c>
      <c r="D124" s="87" t="s">
        <v>149</v>
      </c>
      <c r="E124" s="87" t="s">
        <v>152</v>
      </c>
      <c r="F124" s="5" t="s">
        <v>230</v>
      </c>
      <c r="G124" s="36" t="s">
        <v>217</v>
      </c>
      <c r="H124" s="52">
        <v>1</v>
      </c>
      <c r="I124" s="52" t="s">
        <v>188</v>
      </c>
      <c r="J124" s="87" t="s">
        <v>339</v>
      </c>
    </row>
    <row r="125" spans="1:10" ht="19.5">
      <c r="A125" s="93" t="s">
        <v>150</v>
      </c>
      <c r="B125" s="94">
        <v>45473</v>
      </c>
      <c r="C125" s="95">
        <v>45471</v>
      </c>
      <c r="D125" s="87" t="s">
        <v>149</v>
      </c>
      <c r="E125" s="87" t="s">
        <v>190</v>
      </c>
      <c r="F125" s="5" t="s">
        <v>237</v>
      </c>
      <c r="G125" s="81" t="s">
        <v>238</v>
      </c>
      <c r="H125" s="52">
        <v>6</v>
      </c>
      <c r="I125" s="52" t="s">
        <v>188</v>
      </c>
      <c r="J125" s="87" t="s">
        <v>321</v>
      </c>
    </row>
    <row r="126" spans="1:10" ht="19.5">
      <c r="A126" s="93" t="s">
        <v>150</v>
      </c>
      <c r="B126" s="94">
        <v>45473</v>
      </c>
      <c r="C126" s="95">
        <v>45471</v>
      </c>
      <c r="D126" s="87" t="s">
        <v>149</v>
      </c>
      <c r="E126" s="87" t="s">
        <v>153</v>
      </c>
      <c r="F126" s="5" t="s">
        <v>236</v>
      </c>
      <c r="G126" s="36" t="s">
        <v>20</v>
      </c>
      <c r="H126" s="52">
        <v>10</v>
      </c>
      <c r="I126" s="52" t="s">
        <v>188</v>
      </c>
      <c r="J126" s="87" t="s">
        <v>317</v>
      </c>
    </row>
    <row r="127" spans="1:10" ht="19.5">
      <c r="A127" s="93" t="s">
        <v>150</v>
      </c>
      <c r="B127" s="94">
        <v>45473</v>
      </c>
      <c r="C127" s="95">
        <v>45471</v>
      </c>
      <c r="D127" s="87" t="s">
        <v>149</v>
      </c>
      <c r="E127" s="87" t="s">
        <v>153</v>
      </c>
      <c r="F127" s="5" t="s">
        <v>236</v>
      </c>
      <c r="G127" s="36" t="s">
        <v>25</v>
      </c>
      <c r="H127" s="52">
        <v>2</v>
      </c>
      <c r="I127" s="52" t="s">
        <v>188</v>
      </c>
      <c r="J127" s="87" t="s">
        <v>317</v>
      </c>
    </row>
    <row r="128" spans="1:10" ht="19.5">
      <c r="A128" s="93" t="s">
        <v>150</v>
      </c>
      <c r="B128" s="94">
        <v>45473</v>
      </c>
      <c r="C128" s="95">
        <v>45471</v>
      </c>
      <c r="D128" s="87" t="s">
        <v>149</v>
      </c>
      <c r="E128" s="87" t="s">
        <v>153</v>
      </c>
      <c r="F128" s="5" t="s">
        <v>125</v>
      </c>
      <c r="G128" s="5" t="s">
        <v>22</v>
      </c>
      <c r="H128" s="52">
        <v>15</v>
      </c>
      <c r="I128" s="52" t="s">
        <v>188</v>
      </c>
      <c r="J128" s="87" t="s">
        <v>333</v>
      </c>
    </row>
    <row r="129" spans="1:10" ht="19.5">
      <c r="A129" s="93" t="s">
        <v>150</v>
      </c>
      <c r="B129" s="94">
        <v>45473</v>
      </c>
      <c r="C129" s="95">
        <v>45471</v>
      </c>
      <c r="D129" s="87" t="s">
        <v>149</v>
      </c>
      <c r="E129" s="87" t="s">
        <v>153</v>
      </c>
      <c r="F129" s="5" t="s">
        <v>192</v>
      </c>
      <c r="G129" s="26" t="s">
        <v>123</v>
      </c>
      <c r="H129" s="52">
        <v>0.2</v>
      </c>
      <c r="I129" s="52" t="s">
        <v>188</v>
      </c>
      <c r="J129" s="87" t="s">
        <v>334</v>
      </c>
    </row>
    <row r="130" spans="1:10" ht="19.5">
      <c r="A130" s="93" t="s">
        <v>150</v>
      </c>
      <c r="B130" s="94">
        <v>45473</v>
      </c>
      <c r="C130" s="95">
        <v>45471</v>
      </c>
      <c r="D130" s="87" t="s">
        <v>149</v>
      </c>
      <c r="E130" s="87" t="s">
        <v>153</v>
      </c>
      <c r="F130" s="5" t="s">
        <v>192</v>
      </c>
      <c r="G130" s="80" t="s">
        <v>42</v>
      </c>
      <c r="H130" s="52">
        <v>1</v>
      </c>
      <c r="I130" s="52" t="s">
        <v>188</v>
      </c>
      <c r="J130" s="87" t="s">
        <v>315</v>
      </c>
    </row>
    <row r="131" spans="1:10" ht="19.5">
      <c r="A131" s="93" t="s">
        <v>150</v>
      </c>
      <c r="B131" s="94">
        <v>45473</v>
      </c>
      <c r="C131" s="95">
        <v>45471</v>
      </c>
      <c r="D131" s="87" t="s">
        <v>149</v>
      </c>
      <c r="E131" s="87" t="s">
        <v>153</v>
      </c>
      <c r="F131" s="5" t="s">
        <v>192</v>
      </c>
      <c r="G131" s="36" t="s">
        <v>25</v>
      </c>
      <c r="H131" s="52">
        <v>0</v>
      </c>
      <c r="I131" s="52" t="s">
        <v>188</v>
      </c>
      <c r="J131" s="87" t="s">
        <v>317</v>
      </c>
    </row>
    <row r="132" spans="1:10" ht="19.5">
      <c r="A132" s="93" t="s">
        <v>150</v>
      </c>
      <c r="B132" s="94">
        <v>45473</v>
      </c>
      <c r="C132" s="95">
        <v>45471</v>
      </c>
      <c r="D132" s="87" t="s">
        <v>149</v>
      </c>
      <c r="E132" s="87" t="s">
        <v>153</v>
      </c>
      <c r="F132" s="5" t="s">
        <v>54</v>
      </c>
      <c r="G132" s="36" t="s">
        <v>73</v>
      </c>
      <c r="H132" s="52">
        <v>12</v>
      </c>
      <c r="I132" s="52" t="s">
        <v>188</v>
      </c>
      <c r="J132" s="87" t="s">
        <v>275</v>
      </c>
    </row>
    <row r="133" spans="1:10" ht="19.5">
      <c r="A133" s="93" t="s">
        <v>150</v>
      </c>
      <c r="B133" s="94">
        <v>45473</v>
      </c>
      <c r="C133" s="95">
        <v>45471</v>
      </c>
      <c r="D133" s="87" t="s">
        <v>149</v>
      </c>
      <c r="E133" s="87" t="s">
        <v>153</v>
      </c>
      <c r="F133" s="5" t="s">
        <v>235</v>
      </c>
      <c r="G133" s="36" t="s">
        <v>234</v>
      </c>
      <c r="H133" s="52">
        <v>4</v>
      </c>
      <c r="I133" s="52" t="s">
        <v>188</v>
      </c>
      <c r="J133" s="87" t="s">
        <v>326</v>
      </c>
    </row>
    <row r="134" spans="1:10" ht="19.5">
      <c r="A134" s="93" t="s">
        <v>150</v>
      </c>
      <c r="B134" s="94">
        <v>45473</v>
      </c>
      <c r="C134" s="95">
        <v>45471</v>
      </c>
      <c r="D134" s="87" t="s">
        <v>149</v>
      </c>
      <c r="E134" s="87" t="s">
        <v>153</v>
      </c>
      <c r="F134" s="5" t="s">
        <v>362</v>
      </c>
      <c r="G134" s="36" t="s">
        <v>217</v>
      </c>
      <c r="H134" s="52">
        <v>0.6</v>
      </c>
      <c r="I134" s="52" t="s">
        <v>188</v>
      </c>
      <c r="J134" s="87" t="s">
        <v>339</v>
      </c>
    </row>
    <row r="135" spans="1:10" ht="19.5">
      <c r="G135" s="204"/>
      <c r="H135" s="240"/>
      <c r="I135" s="241"/>
    </row>
    <row r="136" spans="1:10" ht="19.5">
      <c r="G136" s="204"/>
      <c r="H136" s="240"/>
      <c r="I136" s="241"/>
    </row>
    <row r="137" spans="1:10" ht="19.5">
      <c r="F137" s="178"/>
      <c r="G137" s="205"/>
      <c r="H137" s="205"/>
      <c r="I137" s="205"/>
    </row>
    <row r="138" spans="1:10" ht="19.5">
      <c r="G138" s="205"/>
      <c r="H138" s="205"/>
      <c r="I138" s="205"/>
    </row>
    <row r="139" spans="1:10" ht="19.5">
      <c r="G139" s="179"/>
      <c r="H139" s="242"/>
      <c r="I139" s="243"/>
    </row>
    <row r="140" spans="1:10" ht="19.5">
      <c r="F140" s="178"/>
      <c r="G140" s="244"/>
      <c r="H140" s="205"/>
      <c r="I140" s="205"/>
    </row>
    <row r="141" spans="1:10" ht="19.5">
      <c r="G141" s="244"/>
      <c r="H141" s="205"/>
      <c r="I141" s="205"/>
    </row>
    <row r="142" spans="1:10" ht="19.5">
      <c r="F142" s="178"/>
      <c r="G142" s="204"/>
      <c r="H142" s="240"/>
      <c r="I142" s="241"/>
    </row>
    <row r="143" spans="1:10" ht="19.5">
      <c r="G143" s="204"/>
      <c r="H143" s="240"/>
      <c r="I143" s="241"/>
    </row>
    <row r="144" spans="1:10" ht="19.5">
      <c r="G144" s="204"/>
      <c r="H144" s="240"/>
      <c r="I144" s="241"/>
    </row>
    <row r="145" spans="6:9" ht="19.5">
      <c r="F145" s="178"/>
      <c r="G145" s="204"/>
      <c r="H145" s="240"/>
      <c r="I145" s="241"/>
    </row>
    <row r="146" spans="6:9" ht="19.5">
      <c r="F146" s="178"/>
      <c r="G146" s="204"/>
      <c r="H146" s="240"/>
      <c r="I146" s="205"/>
    </row>
    <row r="147" spans="6:9" ht="19.5">
      <c r="F147" s="206"/>
      <c r="G147" s="204"/>
      <c r="H147" s="240"/>
      <c r="I147" s="205"/>
    </row>
    <row r="148" spans="6:9" ht="19.5">
      <c r="F148" s="206"/>
      <c r="G148" s="204"/>
      <c r="H148" s="204"/>
      <c r="I148" s="204"/>
    </row>
    <row r="149" spans="6:9" ht="19.5">
      <c r="G149" s="204"/>
      <c r="H149" s="207"/>
      <c r="I149" s="208"/>
    </row>
    <row r="150" spans="6:9" ht="19.5">
      <c r="G150" s="204"/>
      <c r="H150" s="207"/>
      <c r="I150" s="208"/>
    </row>
    <row r="151" spans="6:9" ht="19.5">
      <c r="G151" s="204"/>
      <c r="H151" s="207"/>
      <c r="I151" s="208"/>
    </row>
    <row r="152" spans="6:9" ht="19.5">
      <c r="F152" s="206"/>
      <c r="G152" s="205"/>
      <c r="H152" s="205"/>
      <c r="I152" s="205"/>
    </row>
    <row r="153" spans="6:9" ht="19.5">
      <c r="F153" s="206"/>
      <c r="G153" s="205"/>
      <c r="H153" s="205"/>
      <c r="I153" s="205"/>
    </row>
    <row r="154" spans="6:9" ht="19.5">
      <c r="F154" s="206"/>
      <c r="G154" s="205"/>
      <c r="H154" s="205"/>
      <c r="I154" s="205"/>
    </row>
    <row r="155" spans="6:9" ht="19.5">
      <c r="F155" s="206"/>
      <c r="G155" s="204"/>
      <c r="H155" s="204"/>
      <c r="I155" s="204"/>
    </row>
    <row r="156" spans="6:9" ht="19.5">
      <c r="F156" s="206"/>
      <c r="G156" s="204"/>
      <c r="H156" s="204"/>
      <c r="I156" s="204"/>
    </row>
    <row r="157" spans="6:9" ht="21">
      <c r="F157" s="206"/>
      <c r="G157" s="180"/>
      <c r="H157" s="209"/>
      <c r="I157" s="210"/>
    </row>
    <row r="158" spans="6:9" ht="21">
      <c r="F158" s="206"/>
      <c r="G158" s="180"/>
      <c r="H158" s="209"/>
      <c r="I158" s="210"/>
    </row>
    <row r="159" spans="6:9" ht="21">
      <c r="G159" s="180"/>
      <c r="H159" s="180"/>
      <c r="I159" s="180"/>
    </row>
    <row r="160" spans="6:9" ht="21">
      <c r="F160" s="206"/>
      <c r="G160" s="180"/>
      <c r="H160" s="180"/>
      <c r="I160" s="180"/>
    </row>
    <row r="161" spans="6:9" ht="21">
      <c r="G161" s="180"/>
      <c r="H161" s="180"/>
      <c r="I161" s="180"/>
    </row>
    <row r="162" spans="6:9" ht="21">
      <c r="G162" s="210"/>
      <c r="H162" s="209"/>
      <c r="I162" s="210"/>
    </row>
    <row r="163" spans="6:9" ht="21">
      <c r="F163" s="211"/>
      <c r="G163" s="180"/>
      <c r="H163" s="209"/>
      <c r="I163" s="210"/>
    </row>
    <row r="164" spans="6:9" ht="21">
      <c r="F164" s="211"/>
      <c r="G164" s="180"/>
      <c r="H164" s="209"/>
      <c r="I164" s="210"/>
    </row>
    <row r="165" spans="6:9" ht="21">
      <c r="G165" s="180"/>
      <c r="H165" s="209"/>
      <c r="I165" s="210"/>
    </row>
    <row r="166" spans="6:9" ht="21">
      <c r="G166" s="181"/>
      <c r="H166" s="182"/>
      <c r="I166" s="182"/>
    </row>
    <row r="167" spans="6:9" ht="21">
      <c r="G167" s="181"/>
      <c r="H167" s="209"/>
      <c r="I167" s="182"/>
    </row>
    <row r="168" spans="6:9" ht="21">
      <c r="G168" s="181"/>
      <c r="H168" s="209"/>
      <c r="I168" s="182"/>
    </row>
    <row r="169" spans="6:9" ht="21">
      <c r="G169" s="181"/>
      <c r="H169" s="209"/>
      <c r="I169" s="182"/>
    </row>
    <row r="170" spans="6:9" ht="21">
      <c r="F170" s="211"/>
      <c r="G170" s="180"/>
      <c r="H170" s="180"/>
      <c r="I170" s="180"/>
    </row>
    <row r="171" spans="6:9" ht="21">
      <c r="F171" s="212"/>
      <c r="G171" s="180"/>
      <c r="H171" s="180"/>
      <c r="I171" s="180"/>
    </row>
    <row r="172" spans="6:9" ht="21">
      <c r="F172" s="211"/>
      <c r="G172" s="213"/>
      <c r="H172" s="213"/>
      <c r="I172" s="213"/>
    </row>
    <row r="173" spans="6:9" ht="21">
      <c r="F173" s="211"/>
      <c r="G173" s="214"/>
      <c r="H173" s="215"/>
      <c r="I173" s="216"/>
    </row>
    <row r="174" spans="6:9" ht="21">
      <c r="F174" s="178"/>
      <c r="G174" s="180"/>
      <c r="H174" s="209"/>
      <c r="I174" s="210"/>
    </row>
    <row r="175" spans="6:9" ht="21">
      <c r="G175" s="180"/>
      <c r="H175" s="209"/>
      <c r="I175" s="210"/>
    </row>
    <row r="176" spans="6:9" ht="21">
      <c r="G176" s="180"/>
      <c r="H176" s="209"/>
      <c r="I176" s="210"/>
    </row>
    <row r="177" spans="6:9" ht="21">
      <c r="F177" s="178"/>
      <c r="G177" s="213"/>
      <c r="H177" s="213"/>
      <c r="I177" s="213"/>
    </row>
    <row r="178" spans="6:9" ht="21">
      <c r="G178" s="213"/>
      <c r="H178" s="213"/>
      <c r="I178" s="213"/>
    </row>
    <row r="179" spans="6:9" ht="21">
      <c r="G179" s="213"/>
      <c r="H179" s="213"/>
      <c r="I179" s="213"/>
    </row>
    <row r="180" spans="6:9" ht="21">
      <c r="F180" s="178"/>
      <c r="G180" s="180"/>
      <c r="H180" s="209"/>
      <c r="I180" s="210"/>
    </row>
    <row r="181" spans="6:9" ht="21">
      <c r="G181" s="180"/>
      <c r="H181" s="209"/>
      <c r="I181" s="210"/>
    </row>
    <row r="182" spans="6:9" ht="21">
      <c r="G182" s="180"/>
      <c r="H182" s="209"/>
      <c r="I182" s="210"/>
    </row>
    <row r="183" spans="6:9" ht="21">
      <c r="F183" s="178"/>
      <c r="G183" s="213"/>
      <c r="H183" s="217"/>
      <c r="I183" s="218"/>
    </row>
    <row r="184" spans="6:9" ht="21">
      <c r="F184" s="178"/>
      <c r="G184" s="213"/>
      <c r="H184" s="217"/>
      <c r="I184" s="218"/>
    </row>
    <row r="185" spans="6:9" ht="21">
      <c r="G185" s="180"/>
      <c r="H185" s="219"/>
      <c r="I185" s="220"/>
    </row>
    <row r="186" spans="6:9" ht="21">
      <c r="G186" s="180"/>
      <c r="H186" s="219"/>
      <c r="I186" s="220"/>
    </row>
    <row r="187" spans="6:9" ht="21">
      <c r="F187" s="206"/>
      <c r="G187" s="213"/>
      <c r="H187" s="213"/>
      <c r="I187" s="221"/>
    </row>
    <row r="188" spans="6:9" ht="21">
      <c r="G188" s="222"/>
      <c r="H188" s="213"/>
      <c r="I188" s="213"/>
    </row>
    <row r="189" spans="6:9" ht="21">
      <c r="G189" s="213"/>
      <c r="H189" s="219"/>
      <c r="I189" s="221"/>
    </row>
    <row r="190" spans="6:9" ht="21">
      <c r="F190" s="206"/>
      <c r="G190" s="213"/>
      <c r="H190" s="213"/>
      <c r="I190" s="213"/>
    </row>
    <row r="191" spans="6:9" ht="21">
      <c r="F191" s="206"/>
      <c r="G191" s="180"/>
      <c r="H191" s="219"/>
      <c r="I191" s="220"/>
    </row>
    <row r="192" spans="6:9" ht="21">
      <c r="G192" s="180"/>
      <c r="H192" s="213"/>
      <c r="I192" s="213"/>
    </row>
    <row r="193" spans="6:9" ht="21">
      <c r="F193" s="206"/>
      <c r="G193" s="180"/>
      <c r="H193" s="180"/>
      <c r="I193" s="180"/>
    </row>
    <row r="194" spans="6:9" ht="21">
      <c r="F194" s="178"/>
      <c r="G194" s="182"/>
      <c r="H194" s="183"/>
      <c r="I194" s="184"/>
    </row>
    <row r="195" spans="6:9" ht="21">
      <c r="G195" s="182"/>
      <c r="H195" s="183"/>
      <c r="I195" s="184"/>
    </row>
    <row r="196" spans="6:9" ht="21">
      <c r="F196" s="223"/>
      <c r="G196" s="182"/>
      <c r="H196" s="182"/>
      <c r="I196" s="182"/>
    </row>
    <row r="197" spans="6:9" ht="21">
      <c r="G197" s="182"/>
      <c r="H197" s="182"/>
      <c r="I197" s="182"/>
    </row>
    <row r="198" spans="6:9" ht="21">
      <c r="F198" s="178"/>
      <c r="G198" s="185"/>
      <c r="H198" s="186"/>
      <c r="I198" s="187"/>
    </row>
    <row r="199" spans="6:9" ht="21">
      <c r="F199" s="178"/>
      <c r="G199" s="182"/>
      <c r="H199" s="182"/>
      <c r="I199" s="182"/>
    </row>
    <row r="200" spans="6:9" ht="21">
      <c r="F200" s="178"/>
      <c r="G200" s="185"/>
      <c r="H200" s="186"/>
      <c r="I200" s="187"/>
    </row>
    <row r="201" spans="6:9" ht="21">
      <c r="G201" s="185"/>
      <c r="H201" s="186"/>
      <c r="I201" s="187"/>
    </row>
    <row r="202" spans="6:9" ht="21">
      <c r="F202" s="178"/>
      <c r="G202" s="185"/>
      <c r="H202" s="186"/>
      <c r="I202" s="187"/>
    </row>
    <row r="203" spans="6:9" ht="21">
      <c r="G203" s="185"/>
      <c r="H203" s="186"/>
      <c r="I203" s="187"/>
    </row>
    <row r="204" spans="6:9" ht="21">
      <c r="F204" s="178"/>
      <c r="G204" s="182"/>
      <c r="H204" s="183"/>
      <c r="I204" s="184"/>
    </row>
    <row r="205" spans="6:9" ht="21">
      <c r="G205" s="182"/>
      <c r="H205" s="183"/>
      <c r="I205" s="184"/>
    </row>
    <row r="206" spans="6:9" ht="21">
      <c r="G206" s="182"/>
      <c r="H206" s="183"/>
      <c r="I206" s="184"/>
    </row>
    <row r="207" spans="6:9" ht="21">
      <c r="F207" s="178"/>
      <c r="G207" s="182"/>
      <c r="H207" s="182"/>
      <c r="I207" s="182"/>
    </row>
    <row r="208" spans="6:9" ht="21">
      <c r="F208" s="178"/>
      <c r="G208" s="182"/>
      <c r="H208" s="183"/>
      <c r="I208" s="184"/>
    </row>
    <row r="209" spans="6:9" ht="21">
      <c r="G209" s="182"/>
      <c r="H209" s="183"/>
      <c r="I209" s="184"/>
    </row>
    <row r="210" spans="6:9" ht="21">
      <c r="G210" s="182"/>
      <c r="H210" s="183"/>
      <c r="I210" s="184"/>
    </row>
    <row r="211" spans="6:9" ht="21">
      <c r="F211" s="178"/>
      <c r="G211" s="181"/>
      <c r="H211" s="182"/>
      <c r="I211" s="182"/>
    </row>
    <row r="212" spans="6:9" ht="21">
      <c r="G212" s="181"/>
      <c r="H212" s="183"/>
      <c r="I212" s="182"/>
    </row>
    <row r="213" spans="6:9" ht="21">
      <c r="G213" s="185"/>
      <c r="H213" s="186"/>
      <c r="I213" s="187"/>
    </row>
    <row r="214" spans="6:9" ht="21">
      <c r="F214" s="178"/>
      <c r="G214" s="181"/>
      <c r="H214" s="182"/>
      <c r="I214" s="182"/>
    </row>
    <row r="215" spans="6:9" ht="21">
      <c r="G215" s="181"/>
      <c r="H215" s="182"/>
      <c r="I215" s="182"/>
    </row>
    <row r="216" spans="6:9" ht="21">
      <c r="F216" s="178"/>
      <c r="G216" s="181"/>
      <c r="H216" s="182"/>
      <c r="I216" s="182"/>
    </row>
    <row r="217" spans="6:9" ht="21">
      <c r="G217" s="181"/>
      <c r="H217" s="182"/>
      <c r="I217" s="182"/>
    </row>
    <row r="218" spans="6:9" ht="21">
      <c r="F218" s="178"/>
      <c r="G218" s="180"/>
      <c r="H218" s="180"/>
      <c r="I218" s="180"/>
    </row>
    <row r="219" spans="6:9" ht="21">
      <c r="F219" s="178"/>
      <c r="G219" s="182"/>
      <c r="H219" s="183"/>
      <c r="I219" s="184"/>
    </row>
    <row r="220" spans="6:9" ht="21">
      <c r="F220" s="178"/>
      <c r="G220" s="182"/>
      <c r="H220" s="183"/>
      <c r="I220" s="184"/>
    </row>
    <row r="221" spans="6:9" ht="21">
      <c r="G221" s="185"/>
      <c r="H221" s="185"/>
      <c r="I221" s="188"/>
    </row>
    <row r="222" spans="6:9" ht="21">
      <c r="G222" s="182"/>
      <c r="H222" s="182"/>
      <c r="I222" s="182"/>
    </row>
    <row r="223" spans="6:9" ht="21">
      <c r="G223" s="182"/>
      <c r="H223" s="182"/>
      <c r="I223" s="182"/>
    </row>
    <row r="224" spans="6:9" ht="21">
      <c r="G224" s="182"/>
      <c r="H224" s="182"/>
      <c r="I224" s="182"/>
    </row>
    <row r="225" spans="6:9" ht="21">
      <c r="G225" s="182"/>
      <c r="H225" s="182"/>
      <c r="I225" s="182"/>
    </row>
    <row r="226" spans="6:9" ht="21">
      <c r="G226" s="182"/>
      <c r="H226" s="182"/>
      <c r="I226" s="182"/>
    </row>
    <row r="227" spans="6:9" ht="19.5">
      <c r="G227" s="189"/>
      <c r="H227" s="189"/>
      <c r="I227" s="189"/>
    </row>
    <row r="228" spans="6:9" ht="19.5">
      <c r="G228" s="189"/>
      <c r="H228" s="189"/>
      <c r="I228" s="189"/>
    </row>
    <row r="229" spans="6:9" ht="19.5">
      <c r="G229" s="179"/>
      <c r="H229" s="179"/>
      <c r="I229" s="179"/>
    </row>
    <row r="230" spans="6:9" ht="19.5">
      <c r="G230" s="179"/>
      <c r="H230" s="179"/>
      <c r="I230" s="179"/>
    </row>
    <row r="231" spans="6:9" ht="19.5">
      <c r="G231" s="179"/>
      <c r="H231" s="179"/>
      <c r="I231" s="179"/>
    </row>
    <row r="232" spans="6:9" ht="19.5">
      <c r="G232" s="179"/>
      <c r="H232" s="179"/>
      <c r="I232" s="179"/>
    </row>
    <row r="233" spans="6:9" ht="21">
      <c r="F233" s="178"/>
      <c r="G233" s="185"/>
      <c r="H233" s="185"/>
      <c r="I233" s="185"/>
    </row>
    <row r="234" spans="6:9" ht="19.5">
      <c r="F234" s="178"/>
      <c r="G234" s="190"/>
      <c r="H234" s="189"/>
      <c r="I234" s="189"/>
    </row>
    <row r="235" spans="6:9" ht="19.5">
      <c r="G235" s="190"/>
      <c r="H235" s="189"/>
      <c r="I235" s="189"/>
    </row>
    <row r="236" spans="6:9" ht="19.5">
      <c r="F236" s="178"/>
      <c r="G236" s="189"/>
      <c r="H236" s="191"/>
      <c r="I236" s="192"/>
    </row>
    <row r="237" spans="6:9" ht="19.5">
      <c r="G237" s="189"/>
      <c r="H237" s="191"/>
      <c r="I237" s="192"/>
    </row>
    <row r="238" spans="6:9" ht="19.5">
      <c r="F238" s="178"/>
      <c r="G238" s="192"/>
      <c r="H238" s="191"/>
      <c r="I238" s="192"/>
    </row>
    <row r="239" spans="6:9" ht="19.5">
      <c r="F239" s="178"/>
      <c r="G239" s="190"/>
      <c r="H239" s="193"/>
      <c r="I239" s="194"/>
    </row>
    <row r="240" spans="6:9" ht="19.5">
      <c r="G240" s="190"/>
      <c r="H240" s="193"/>
      <c r="I240" s="194"/>
    </row>
    <row r="241" spans="6:9" ht="19.5">
      <c r="G241" s="190"/>
      <c r="H241" s="193"/>
      <c r="I241" s="194"/>
    </row>
    <row r="242" spans="6:9" ht="19.5">
      <c r="F242" s="178"/>
      <c r="G242" s="195"/>
      <c r="H242" s="179"/>
      <c r="I242" s="179"/>
    </row>
    <row r="243" spans="6:9" ht="19.5">
      <c r="F243" s="178"/>
      <c r="G243" s="195"/>
      <c r="H243" s="179"/>
      <c r="I243" s="179"/>
    </row>
    <row r="244" spans="6:9" ht="19.5">
      <c r="G244" s="195"/>
      <c r="H244" s="179"/>
      <c r="I244" s="179"/>
    </row>
    <row r="245" spans="6:9" ht="19.5">
      <c r="G245" s="190"/>
      <c r="H245" s="191"/>
      <c r="I245" s="192"/>
    </row>
    <row r="246" spans="6:9" ht="19.5">
      <c r="F246" s="178"/>
      <c r="G246" s="189"/>
      <c r="H246" s="191"/>
      <c r="I246" s="192"/>
    </row>
    <row r="247" spans="6:9" ht="19.5">
      <c r="G247" s="189"/>
      <c r="H247" s="191"/>
      <c r="I247" s="192"/>
    </row>
    <row r="248" spans="6:9" ht="19.5">
      <c r="F248" s="178"/>
      <c r="G248" s="189"/>
      <c r="H248" s="191"/>
      <c r="I248" s="192"/>
    </row>
    <row r="249" spans="6:9" ht="19.5">
      <c r="F249" s="178"/>
      <c r="G249" s="189"/>
      <c r="H249" s="189"/>
      <c r="I249" s="189"/>
    </row>
    <row r="250" spans="6:9" ht="19.5">
      <c r="G250" s="189"/>
      <c r="H250" s="189"/>
      <c r="I250" s="189"/>
    </row>
    <row r="251" spans="6:9" ht="19.5">
      <c r="G251" s="189"/>
      <c r="H251" s="189"/>
      <c r="I251" s="189"/>
    </row>
    <row r="252" spans="6:9" ht="19.5">
      <c r="G252" s="179"/>
      <c r="H252" s="179"/>
      <c r="I252" s="179"/>
    </row>
    <row r="253" spans="6:9" ht="19.5">
      <c r="G253" s="179"/>
      <c r="H253" s="179"/>
      <c r="I253" s="179"/>
    </row>
    <row r="254" spans="6:9" ht="19.5">
      <c r="G254" s="179"/>
      <c r="H254" s="179"/>
      <c r="I254" s="179"/>
    </row>
    <row r="255" spans="6:9" ht="19.5">
      <c r="G255" s="179"/>
      <c r="H255" s="179"/>
      <c r="I255" s="179"/>
    </row>
    <row r="256" spans="6:9" ht="19.5">
      <c r="G256" s="179"/>
      <c r="H256" s="179"/>
      <c r="I256" s="179"/>
    </row>
    <row r="257" spans="7:9" ht="19.5">
      <c r="G257" s="179"/>
      <c r="H257" s="179"/>
      <c r="I257" s="179"/>
    </row>
    <row r="258" spans="7:9" ht="19.5">
      <c r="G258" s="179"/>
      <c r="H258" s="179"/>
      <c r="I258" s="179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香園6</vt:lpstr>
      <vt:lpstr>香中量單</vt:lpstr>
      <vt:lpstr>工作表1</vt:lpstr>
      <vt:lpstr>工作表1!DataList</vt:lpstr>
      <vt:lpstr>工作表1!DataList_2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2024-03-04T14:57:58Z</cp:lastPrinted>
  <dcterms:created xsi:type="dcterms:W3CDTF">2021-03-12T11:59:10Z</dcterms:created>
  <dcterms:modified xsi:type="dcterms:W3CDTF">2024-06-17T15:53:31Z</dcterms:modified>
</cp:coreProperties>
</file>