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FD042F1-C73D-4453-BCA0-7A6F339F4312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O21" i="2"/>
  <c r="M21" i="2"/>
  <c r="K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I7" i="2"/>
  <c r="M6" i="2"/>
  <c r="I6" i="2"/>
  <c r="E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<sst xmlns="http://schemas.openxmlformats.org/spreadsheetml/2006/main" count="62" uniqueCount="25">
  <si>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</si>
  <si>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</si>
  <si>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</si>
  <si>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</si>
  <si>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</si>
  <si>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</si>
  <si>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</si>
  <si>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</si>
  <si>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</si>
  <si>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</si>
  <si>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</si>
  <si>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</si>
  <si>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</si>
  <si>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</si>
  <si>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</si>
  <si>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</si>
  <si>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</si>
  <si>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</si>
  <si>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</si>
  <si>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>特殊</t>
  </si>
  <si>
    <t>三色肉茸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</si>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</sst>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</fills>
  <borders count="4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80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177" fontId="5" fillId="0" borderId="30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177" fontId="5" fillId="0" borderId="35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14" fontId="5" fillId="2" borderId="2" xfId="1" applyNumberFormat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shrinkToFit="1"/>
    </xf>
    <xf numFmtId="0" fontId="5" fillId="3" borderId="15" xfId="1" applyFont="1" applyFill="1" applyBorder="1" applyAlignment="1">
      <alignment horizontal="center" vertical="center" shrinkToFit="1"/>
    </xf>
    <xf numFmtId="0" fontId="5" fillId="3" borderId="16" xfId="1" applyFont="1" applyFill="1" applyBorder="1" applyAlignment="1">
      <alignment horizontal="center" vertical="center" shrinkToFit="1"/>
    </xf>
    <xf numFmtId="0" fontId="5" fillId="3" borderId="6" xfId="1" applyFont="1" applyFill="1" applyBorder="1" applyAlignment="1">
      <alignment horizontal="center" vertical="center" shrinkToFit="1"/>
    </xf>
    <xf numFmtId="0" fontId="9" fillId="0" borderId="41" xfId="0" applyFont="1" applyBorder="1">
      <alignment vertical="center"/>
    </xf>
    <xf numFmtId="0" fontId="5" fillId="3" borderId="17" xfId="1" applyFont="1" applyFill="1" applyBorder="1" applyAlignment="1">
      <alignment horizontal="center" vertical="center" shrinkToFit="1"/>
    </xf>
    <xf numFmtId="0" fontId="5" fillId="4" borderId="14" xfId="1" applyFont="1" applyFill="1" applyBorder="1" applyAlignment="1">
      <alignment horizontal="center" vertical="center" shrinkToFit="1"/>
    </xf>
    <xf numFmtId="0" fontId="5" fillId="3" borderId="0" xfId="1" applyFont="1" applyFill="1" applyAlignment="1">
      <alignment horizontal="center" vertical="center" shrinkToFit="1"/>
    </xf>
    <xf numFmtId="0" fontId="4" fillId="0" borderId="36" xfId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3" fillId="0" borderId="37" xfId="1" applyFont="1" applyBorder="1" applyAlignment="1">
      <alignment horizontal="center" vertical="center" shrinkToFit="1"/>
    </xf>
    <xf numFmtId="14" fontId="4" fillId="0" borderId="38" xfId="1" applyNumberFormat="1" applyFont="1" applyBorder="1" applyAlignment="1">
      <alignment horizontal="center" vertical="center" textRotation="255"/>
    </xf>
    <xf numFmtId="14" fontId="5" fillId="2" borderId="39" xfId="1" applyNumberFormat="1" applyFont="1" applyFill="1" applyBorder="1" applyAlignment="1">
      <alignment horizontal="center" vertical="center" shrinkToFit="1"/>
    </xf>
    <xf numFmtId="14" fontId="5" fillId="2" borderId="40" xfId="1" applyNumberFormat="1" applyFont="1" applyFill="1" applyBorder="1" applyAlignment="1">
      <alignment horizontal="center" vertical="center" shrinkToFit="1"/>
    </xf>
    <xf numFmtId="0" fontId="4" fillId="0" borderId="34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 textRotation="255" shrinkToFit="1"/>
    </xf>
    <xf numFmtId="0" fontId="4" fillId="0" borderId="34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shrinkToFit="1"/>
    </xf>
    <xf numFmtId="177" fontId="5" fillId="0" borderId="42" xfId="1" applyNumberFormat="1" applyFont="1" applyBorder="1" applyAlignment="1">
      <alignment horizontal="center" vertical="center" shrinkToFit="1"/>
    </xf>
    <xf numFmtId="0" fontId="5" fillId="0" borderId="43" xfId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44" xfId="1" applyFont="1" applyBorder="1" applyAlignment="1">
      <alignment horizont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9321;&#20013;112-0417-0423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香園"/>
      <sheetName val="香中量單"/>
      <sheetName val="上傳傳"/>
    </sheetNames>
    <sheetDataSet>
      <sheetData sheetId="0"/>
      <sheetData sheetId="1">
        <row r="5">
          <cell r="B5" t="str">
            <v>肉絲炒飯</v>
          </cell>
        </row>
        <row r="15">
          <cell r="B15" t="str">
            <v>香菇肉絲炒麵</v>
          </cell>
        </row>
        <row r="20">
          <cell r="B20" t="str">
            <v>五香肉丸子</v>
          </cell>
        </row>
        <row r="22">
          <cell r="B22" t="str">
            <v>酸辣湯</v>
          </cell>
        </row>
        <row r="28">
          <cell r="B28" t="str">
            <v>紅燒肉丁</v>
          </cell>
        </row>
        <row r="31">
          <cell r="B31" t="str">
            <v>大白炒肉絲</v>
          </cell>
        </row>
        <row r="37">
          <cell r="B37" t="str">
            <v>胡瓜排骨湯</v>
          </cell>
        </row>
        <row r="44">
          <cell r="B44" t="str">
            <v>白菜雞絲粥</v>
          </cell>
        </row>
        <row r="49">
          <cell r="B49" t="str">
            <v>鮮奶饅頭</v>
          </cell>
        </row>
        <row r="54">
          <cell r="B54" t="str">
            <v>無骨香雞排</v>
          </cell>
        </row>
        <row r="57">
          <cell r="B57" t="str">
            <v>開陽玉菜</v>
          </cell>
        </row>
        <row r="62">
          <cell r="B62" t="str">
            <v>綠豆薏仁湯</v>
          </cell>
        </row>
        <row r="67">
          <cell r="B67" t="str">
            <v>瓜仔肉</v>
          </cell>
        </row>
        <row r="69">
          <cell r="B69" t="str">
            <v>青椒肉片</v>
          </cell>
        </row>
        <row r="73">
          <cell r="B73" t="str">
            <v>白菜鲜味湯</v>
          </cell>
        </row>
        <row r="82">
          <cell r="B82" t="str">
            <v>鮮味肉絲炒麵</v>
          </cell>
        </row>
        <row r="93">
          <cell r="B93" t="str">
            <v>醬燒雞排</v>
          </cell>
        </row>
        <row r="95">
          <cell r="B95" t="str">
            <v>麻婆豆腐</v>
          </cell>
        </row>
        <row r="99">
          <cell r="B99" t="str">
            <v>榨菜肉絲湯</v>
          </cell>
        </row>
        <row r="106">
          <cell r="B106" t="str">
            <v>快樂雞堡</v>
          </cell>
        </row>
        <row r="109">
          <cell r="B109" t="str">
            <v>香酥白菜</v>
          </cell>
        </row>
        <row r="114">
          <cell r="B114" t="str">
            <v>黃瓜肉羹湯</v>
          </cell>
        </row>
        <row r="121">
          <cell r="B121" t="str">
            <v>白稀飯</v>
          </cell>
        </row>
        <row r="122">
          <cell r="B122" t="str">
            <v>麻油脆瓜</v>
          </cell>
        </row>
        <row r="123">
          <cell r="B123" t="str">
            <v>香酥素肉鬆</v>
          </cell>
        </row>
        <row r="132">
          <cell r="B132" t="str">
            <v>豬柳燴飯</v>
          </cell>
        </row>
        <row r="137">
          <cell r="B137" t="str">
            <v>玉菜鮮味</v>
          </cell>
        </row>
        <row r="142">
          <cell r="B142" t="str">
            <v>海结蘿蔔湯</v>
          </cell>
        </row>
        <row r="145">
          <cell r="B145" t="str">
            <v>豆乳雞排</v>
          </cell>
        </row>
        <row r="152">
          <cell r="B152" t="str">
            <v>蔬菜粉絲湯</v>
          </cell>
        </row>
        <row r="161">
          <cell r="B161" t="str">
            <v>香菇蔬菜炒麵</v>
          </cell>
        </row>
        <row r="171">
          <cell r="B171" t="str">
            <v>家常豆腐</v>
          </cell>
        </row>
        <row r="174">
          <cell r="B174" t="str">
            <v>青花培根</v>
          </cell>
        </row>
        <row r="178">
          <cell r="B178" t="str">
            <v>苦瓜雞湯</v>
          </cell>
        </row>
        <row r="184">
          <cell r="B184" t="str">
            <v>五香豆干</v>
          </cell>
        </row>
        <row r="186">
          <cell r="B186" t="str">
            <v>玉菜虎皮</v>
          </cell>
        </row>
        <row r="190">
          <cell r="B190" t="str">
            <v>黃瓜素羹湯</v>
          </cell>
        </row>
        <row r="200">
          <cell r="B200" t="str">
            <v>小米稀飯</v>
          </cell>
        </row>
        <row r="204">
          <cell r="B204" t="str">
            <v>鲜奶饅頭</v>
          </cell>
        </row>
        <row r="210">
          <cell r="B210" t="str">
            <v>醬燒雞排</v>
          </cell>
        </row>
        <row r="212">
          <cell r="B212" t="str">
            <v>白菜麵泡</v>
          </cell>
        </row>
        <row r="218">
          <cell r="B218" t="str">
            <v>薑絲海芽湯</v>
          </cell>
        </row>
        <row r="225">
          <cell r="B225" t="str">
            <v>红燒肉片</v>
          </cell>
        </row>
        <row r="227">
          <cell r="B227" t="str">
            <v>榨絲三色</v>
          </cell>
        </row>
        <row r="232">
          <cell r="B232" t="str">
            <v>蔬菜肉羹湯</v>
          </cell>
        </row>
        <row r="239">
          <cell r="B239" t="str">
            <v>肉茸香菇炒飯</v>
          </cell>
        </row>
        <row r="249">
          <cell r="B249" t="str">
            <v>蔥油雞</v>
          </cell>
        </row>
        <row r="252">
          <cell r="B252" t="str">
            <v>青瓜香片</v>
          </cell>
        </row>
        <row r="256">
          <cell r="B256" t="str">
            <v>竹筍肉絲湯</v>
          </cell>
        </row>
        <row r="262">
          <cell r="B262" t="str">
            <v>糖醋雞堡</v>
          </cell>
        </row>
        <row r="263">
          <cell r="B263" t="str">
            <v>紅燒豆腐</v>
          </cell>
        </row>
        <row r="268">
          <cell r="B268" t="str">
            <v>蘿蔔貢片湯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zoomScaleNormal="100" workbookViewId="0">
      <selection activeCell="D5" sqref="D5"/>
    </sheetView>
  </sheetViews>
  <sheetFormatPr defaultColWidth="9" defaultRowHeight="16.5"/>
  <cols>
    <col min="1" max="1" width="4" style="51" customWidth="1"/>
    <col min="2" max="2" width="7.875" style="51" customWidth="1"/>
    <col min="3" max="3" width="13" style="51" customWidth="1"/>
    <col min="4" max="4" width="6" style="51" customWidth="1"/>
    <col min="5" max="5" width="13" style="51" customWidth="1"/>
    <col min="6" max="6" width="6" style="51" customWidth="1"/>
    <col min="7" max="7" width="13" style="51" customWidth="1"/>
    <col min="8" max="8" width="6" style="63" customWidth="1"/>
    <col min="9" max="9" width="13" style="51" customWidth="1"/>
    <col min="10" max="10" width="6" style="51" customWidth="1"/>
    <col min="11" max="11" width="13" style="51" customWidth="1"/>
    <col min="12" max="12" width="6" style="51" customWidth="1"/>
    <col min="13" max="13" width="13" style="51" customWidth="1"/>
    <col min="14" max="14" width="6" style="51" customWidth="1"/>
    <col min="15" max="15" width="13" style="51" customWidth="1"/>
    <col min="16" max="16" width="6" style="51" customWidth="1"/>
    <col min="17" max="1024" width="9" style="51"/>
  </cols>
  <sheetData>
    <row r="1" spans="1:18" ht="39" thickBo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8" ht="23.25" customHeight="1" thickBot="1">
      <c r="A2" s="65" t="s">
        <v>14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8" ht="23.25" customHeight="1" thickBot="1">
      <c r="A3" s="66" t="s">
        <v>1</v>
      </c>
      <c r="B3" s="52" t="s">
        <v>15</v>
      </c>
      <c r="C3" s="67">
        <v>45033</v>
      </c>
      <c r="D3" s="67"/>
      <c r="E3" s="68">
        <f>C3+1</f>
        <v>45034</v>
      </c>
      <c r="F3" s="68"/>
      <c r="G3" s="68">
        <f>E3+1</f>
        <v>45035</v>
      </c>
      <c r="H3" s="68"/>
      <c r="I3" s="68">
        <f>G3+1</f>
        <v>45036</v>
      </c>
      <c r="J3" s="68"/>
      <c r="K3" s="68">
        <f>I3+1</f>
        <v>45037</v>
      </c>
      <c r="L3" s="68"/>
      <c r="M3" s="68">
        <f>K3+1</f>
        <v>45038</v>
      </c>
      <c r="N3" s="68"/>
      <c r="O3" s="68">
        <f>M3+1</f>
        <v>45039</v>
      </c>
      <c r="P3" s="68"/>
    </row>
    <row r="4" spans="1:18" ht="23.25" customHeight="1" thickBot="1">
      <c r="A4" s="66"/>
      <c r="B4" s="46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70" t="s">
        <v>3</v>
      </c>
      <c r="B5" s="8" t="s">
        <v>4</v>
      </c>
      <c r="C5" s="9" t="str">
        <f>[1]香中量單!B5</f>
        <v>肉絲炒飯</v>
      </c>
      <c r="D5" s="10">
        <v>300</v>
      </c>
      <c r="E5" s="53" t="str">
        <f>[1]香中量單!B44</f>
        <v>白菜雞絲粥</v>
      </c>
      <c r="F5" s="54">
        <v>320</v>
      </c>
      <c r="G5" s="9" t="str">
        <f>[1]香中量單!B82</f>
        <v>鮮味肉絲炒麵</v>
      </c>
      <c r="H5" s="10">
        <v>320</v>
      </c>
      <c r="I5" s="11" t="str">
        <f>[1]香中量單!B121</f>
        <v>白稀飯</v>
      </c>
      <c r="J5" s="8">
        <v>280</v>
      </c>
      <c r="K5" s="9" t="str">
        <f>[1]香中量單!B161</f>
        <v>香菇蔬菜炒麵</v>
      </c>
      <c r="L5" s="10">
        <v>320</v>
      </c>
      <c r="M5" s="11" t="str">
        <f>[1]香中量單!B200</f>
        <v>小米稀飯</v>
      </c>
      <c r="N5" s="8">
        <v>300</v>
      </c>
      <c r="O5" s="9" t="str">
        <f>[1]香中量單!B239</f>
        <v>肉茸香菇炒飯</v>
      </c>
      <c r="P5" s="12">
        <v>275</v>
      </c>
    </row>
    <row r="6" spans="1:18" ht="23.25" customHeight="1" thickBot="1">
      <c r="A6" s="70"/>
      <c r="B6" s="13" t="s">
        <v>17</v>
      </c>
      <c r="C6" s="14"/>
      <c r="D6" s="15"/>
      <c r="E6" s="55" t="str">
        <f>[1]香中量單!B49</f>
        <v>鮮奶饅頭</v>
      </c>
      <c r="F6" s="56">
        <v>120</v>
      </c>
      <c r="G6" s="14"/>
      <c r="H6" s="16"/>
      <c r="I6" s="17" t="str">
        <f>[1]香中量單!B122</f>
        <v>麻油脆瓜</v>
      </c>
      <c r="J6" s="18">
        <v>120</v>
      </c>
      <c r="K6" s="14"/>
      <c r="L6" s="15"/>
      <c r="M6" s="14" t="str">
        <f>[1]香中量單!B204</f>
        <v>鲜奶饅頭</v>
      </c>
      <c r="N6" s="13">
        <v>120</v>
      </c>
      <c r="O6" s="14"/>
      <c r="P6" s="19"/>
    </row>
    <row r="7" spans="1:18" ht="23.25" customHeight="1" thickBot="1">
      <c r="A7" s="70"/>
      <c r="B7" s="13"/>
      <c r="C7" s="14"/>
      <c r="D7" s="20"/>
      <c r="E7" s="55"/>
      <c r="F7" s="57"/>
      <c r="G7" s="14"/>
      <c r="H7" s="21"/>
      <c r="I7" s="17" t="str">
        <f>[1]香中量單!B123</f>
        <v>香酥素肉鬆</v>
      </c>
      <c r="J7" s="22">
        <v>90</v>
      </c>
      <c r="K7" s="14"/>
      <c r="L7" s="20"/>
      <c r="M7" s="17"/>
      <c r="N7" s="23"/>
      <c r="O7" s="14"/>
      <c r="P7" s="24"/>
      <c r="Q7" s="58"/>
    </row>
    <row r="8" spans="1:18" ht="23.25" customHeight="1" thickBot="1">
      <c r="A8" s="70"/>
      <c r="B8" s="13"/>
      <c r="C8" s="14"/>
      <c r="D8" s="16"/>
      <c r="E8" s="55"/>
      <c r="F8" s="59"/>
      <c r="G8" s="14"/>
      <c r="H8" s="16"/>
      <c r="I8" s="17"/>
      <c r="J8" s="13"/>
      <c r="K8" s="14"/>
      <c r="L8" s="73"/>
      <c r="M8" s="17"/>
      <c r="N8" s="13"/>
      <c r="O8" s="14"/>
      <c r="P8" s="16"/>
    </row>
    <row r="9" spans="1:18" ht="23.25" customHeight="1" thickBot="1">
      <c r="A9" s="70"/>
      <c r="B9" s="25"/>
      <c r="C9" s="26"/>
      <c r="D9" s="27"/>
      <c r="E9" s="26"/>
      <c r="F9" s="27"/>
      <c r="G9" s="28"/>
      <c r="H9" s="27"/>
      <c r="I9" s="29"/>
      <c r="J9" s="30"/>
      <c r="K9" s="26"/>
      <c r="L9" s="40"/>
      <c r="M9" s="29"/>
      <c r="N9" s="30"/>
      <c r="O9" s="28"/>
      <c r="P9" s="31"/>
    </row>
    <row r="10" spans="1:18" ht="23.25" customHeight="1" thickBot="1">
      <c r="A10" s="70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280</v>
      </c>
      <c r="O10" s="74" t="s">
        <v>6</v>
      </c>
      <c r="P10" s="75">
        <v>280</v>
      </c>
    </row>
    <row r="11" spans="1:18" ht="23.25" customHeight="1" thickBot="1">
      <c r="A11" s="70"/>
      <c r="B11" s="60" t="s">
        <v>18</v>
      </c>
      <c r="C11" s="14"/>
      <c r="D11" s="16"/>
      <c r="E11" s="14"/>
      <c r="F11" s="16"/>
      <c r="G11" s="14"/>
      <c r="H11" s="16"/>
      <c r="I11" s="76"/>
      <c r="J11" s="13"/>
      <c r="K11" s="14"/>
      <c r="L11" s="16"/>
      <c r="M11" s="35"/>
      <c r="N11" s="13"/>
      <c r="O11" s="77"/>
      <c r="P11" s="78"/>
    </row>
    <row r="12" spans="1:18" ht="23.25" customHeight="1" thickBot="1">
      <c r="A12" s="70"/>
      <c r="B12" s="13" t="s">
        <v>8</v>
      </c>
      <c r="C12" s="14" t="str">
        <f>[1]香中量單!B15</f>
        <v>香菇肉絲炒麵</v>
      </c>
      <c r="D12" s="16">
        <v>195</v>
      </c>
      <c r="E12" s="14" t="str">
        <f>[1]香中量單!B54</f>
        <v>無骨香雞排</v>
      </c>
      <c r="F12" s="16">
        <v>185</v>
      </c>
      <c r="G12" s="14" t="str">
        <f>[1]香中量單!B93</f>
        <v>醬燒雞排</v>
      </c>
      <c r="H12" s="16">
        <v>160</v>
      </c>
      <c r="I12" s="76" t="str">
        <f>[1]香中量單!B132</f>
        <v>豬柳燴飯</v>
      </c>
      <c r="J12" s="13">
        <v>165</v>
      </c>
      <c r="K12" s="14" t="str">
        <f>[1]香中量單!B171</f>
        <v>家常豆腐</v>
      </c>
      <c r="L12" s="16">
        <v>75</v>
      </c>
      <c r="M12" s="17" t="str">
        <f>[1]香中量單!B210</f>
        <v>醬燒雞排</v>
      </c>
      <c r="N12" s="13">
        <v>65</v>
      </c>
      <c r="O12" s="14" t="str">
        <f>[1]香中量單!B249</f>
        <v>蔥油雞</v>
      </c>
      <c r="P12" s="16">
        <v>75</v>
      </c>
    </row>
    <row r="13" spans="1:18" ht="23.25" customHeight="1" thickBot="1">
      <c r="A13" s="70"/>
      <c r="B13" s="13" t="s">
        <v>9</v>
      </c>
      <c r="C13" s="14" t="str">
        <f>[1]香中量單!B20</f>
        <v>五香肉丸子</v>
      </c>
      <c r="D13" s="16">
        <v>85</v>
      </c>
      <c r="E13" s="14" t="str">
        <f>[1]香中量單!B57</f>
        <v>開陽玉菜</v>
      </c>
      <c r="F13" s="16">
        <v>55</v>
      </c>
      <c r="G13" s="14" t="str">
        <f>[1]香中量單!B95</f>
        <v>麻婆豆腐</v>
      </c>
      <c r="H13" s="16">
        <v>85</v>
      </c>
      <c r="I13" s="76" t="str">
        <f>[1]香中量單!B137</f>
        <v>玉菜鮮味</v>
      </c>
      <c r="J13" s="13">
        <v>75</v>
      </c>
      <c r="K13" s="14" t="str">
        <f>[1]香中量單!B174</f>
        <v>青花培根</v>
      </c>
      <c r="L13" s="16">
        <v>85</v>
      </c>
      <c r="M13" s="17" t="str">
        <f>[1]香中量單!B212</f>
        <v>白菜麵泡</v>
      </c>
      <c r="N13" s="13">
        <v>60</v>
      </c>
      <c r="O13" s="14" t="str">
        <f>[1]香中量單!B252</f>
        <v>青瓜香片</v>
      </c>
      <c r="P13" s="21">
        <v>75</v>
      </c>
      <c r="R13" s="61"/>
    </row>
    <row r="14" spans="1:18" ht="23.25" customHeight="1" thickBot="1">
      <c r="A14" s="70"/>
      <c r="B14" s="13" t="s">
        <v>10</v>
      </c>
      <c r="C14" s="55" t="s">
        <v>11</v>
      </c>
      <c r="D14" s="16">
        <v>50</v>
      </c>
      <c r="E14" s="14" t="s">
        <v>11</v>
      </c>
      <c r="F14" s="16">
        <v>50</v>
      </c>
      <c r="G14" s="14" t="s">
        <v>11</v>
      </c>
      <c r="H14" s="16">
        <v>50</v>
      </c>
      <c r="I14" s="17" t="s">
        <v>11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73">
        <v>50</v>
      </c>
      <c r="R14" s="61"/>
    </row>
    <row r="15" spans="1:18" ht="23.25" customHeight="1" thickBot="1">
      <c r="A15" s="70"/>
      <c r="B15" s="13" t="s">
        <v>12</v>
      </c>
      <c r="C15" s="14" t="str">
        <f>[1]香中量單!B22</f>
        <v>酸辣湯</v>
      </c>
      <c r="D15" s="16">
        <v>35</v>
      </c>
      <c r="E15" s="14" t="str">
        <f>[1]香中量單!B62</f>
        <v>綠豆薏仁湯</v>
      </c>
      <c r="F15" s="16">
        <v>75</v>
      </c>
      <c r="G15" s="14" t="str">
        <f>[1]香中量單!B99</f>
        <v>榨菜肉絲湯</v>
      </c>
      <c r="H15" s="16">
        <v>60</v>
      </c>
      <c r="I15" s="76" t="str">
        <f>[1]香中量單!B142</f>
        <v>海结蘿蔔湯</v>
      </c>
      <c r="J15" s="13">
        <v>30</v>
      </c>
      <c r="K15" s="14" t="str">
        <f>[1]香中量單!B178</f>
        <v>苦瓜雞湯</v>
      </c>
      <c r="L15" s="16">
        <v>75</v>
      </c>
      <c r="M15" s="17" t="str">
        <f>[1]香中量單!B218</f>
        <v>薑絲海芽湯</v>
      </c>
      <c r="N15" s="13">
        <v>35</v>
      </c>
      <c r="O15" s="14" t="str">
        <f>[1]香中量單!B256</f>
        <v>竹筍肉絲湯</v>
      </c>
      <c r="P15" s="16">
        <v>30</v>
      </c>
    </row>
    <row r="16" spans="1:18" ht="23.25" customHeight="1" thickBot="1">
      <c r="A16" s="70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6"/>
      <c r="M16" s="17"/>
      <c r="N16" s="13"/>
      <c r="O16" s="79"/>
      <c r="P16" s="16"/>
    </row>
    <row r="17" spans="1:16" ht="23.25" customHeight="1" thickBot="1">
      <c r="A17" s="70"/>
      <c r="B17" s="37"/>
      <c r="C17" s="38"/>
      <c r="D17" s="27"/>
      <c r="E17" s="38"/>
      <c r="F17" s="27"/>
      <c r="G17" s="38"/>
      <c r="H17" s="27"/>
      <c r="I17" s="39" t="s">
        <v>24</v>
      </c>
      <c r="J17" s="25"/>
      <c r="K17" s="28"/>
      <c r="L17" s="40"/>
      <c r="M17" s="39"/>
      <c r="N17" s="37"/>
      <c r="O17" s="28"/>
      <c r="P17" s="31"/>
    </row>
    <row r="18" spans="1:16" ht="23.25" customHeight="1" thickBot="1">
      <c r="A18" s="70" t="s">
        <v>13</v>
      </c>
      <c r="B18" s="41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2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70"/>
      <c r="B19" s="60" t="s">
        <v>19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3"/>
      <c r="P19" s="19"/>
    </row>
    <row r="20" spans="1:16" ht="23.25" customHeight="1" thickBot="1">
      <c r="A20" s="70"/>
      <c r="B20" s="13" t="s">
        <v>8</v>
      </c>
      <c r="C20" s="14" t="str">
        <f>[1]香中量單!B28</f>
        <v>紅燒肉丁</v>
      </c>
      <c r="D20" s="16">
        <v>165</v>
      </c>
      <c r="E20" s="14" t="str">
        <f>[1]香中量單!B67</f>
        <v>瓜仔肉</v>
      </c>
      <c r="F20" s="16">
        <v>175</v>
      </c>
      <c r="G20" s="14" t="str">
        <f>[1]香中量單!B106</f>
        <v>快樂雞堡</v>
      </c>
      <c r="H20" s="16">
        <v>165</v>
      </c>
      <c r="I20" s="17" t="str">
        <f>[1]香中量單!B145</f>
        <v>豆乳雞排</v>
      </c>
      <c r="J20" s="13">
        <v>165</v>
      </c>
      <c r="K20" s="14" t="str">
        <f>[1]香中量單!B184</f>
        <v>五香豆干</v>
      </c>
      <c r="L20" s="16">
        <v>85</v>
      </c>
      <c r="M20" s="17" t="str">
        <f>[1]香中量單!B225</f>
        <v>红燒肉片</v>
      </c>
      <c r="N20" s="13">
        <v>160</v>
      </c>
      <c r="O20" s="50" t="str">
        <f>[1]香中量單!B262</f>
        <v>糖醋雞堡</v>
      </c>
      <c r="P20" s="19">
        <v>165</v>
      </c>
    </row>
    <row r="21" spans="1:16" ht="23.25" customHeight="1" thickBot="1">
      <c r="A21" s="70"/>
      <c r="B21" s="13" t="s">
        <v>9</v>
      </c>
      <c r="C21" s="62" t="str">
        <f>[1]香中量單!B31</f>
        <v>大白炒肉絲</v>
      </c>
      <c r="D21" s="59">
        <v>110</v>
      </c>
      <c r="E21" s="14" t="str">
        <f>[1]香中量單!B69</f>
        <v>青椒肉片</v>
      </c>
      <c r="F21" s="16">
        <v>75</v>
      </c>
      <c r="G21" s="14" t="str">
        <f>[1]香中量單!B109</f>
        <v>香酥白菜</v>
      </c>
      <c r="H21" s="16">
        <v>75</v>
      </c>
      <c r="I21" s="17" t="s">
        <v>20</v>
      </c>
      <c r="J21" s="13">
        <v>70</v>
      </c>
      <c r="K21" s="14" t="str">
        <f>[1]香中量單!B186</f>
        <v>玉菜虎皮</v>
      </c>
      <c r="L21" s="16">
        <v>75</v>
      </c>
      <c r="M21" s="17" t="str">
        <f>[1]香中量單!B227</f>
        <v>榨絲三色</v>
      </c>
      <c r="N21" s="13">
        <v>95</v>
      </c>
      <c r="O21" s="14" t="str">
        <f>[1]香中量單!B263</f>
        <v>紅燒豆腐</v>
      </c>
      <c r="P21" s="19">
        <v>60</v>
      </c>
    </row>
    <row r="22" spans="1:16" ht="23.25" customHeight="1" thickBot="1">
      <c r="A22" s="70"/>
      <c r="B22" s="13" t="s">
        <v>10</v>
      </c>
      <c r="C22" s="55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">
        <v>11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70"/>
      <c r="B23" s="13" t="s">
        <v>12</v>
      </c>
      <c r="C23" s="14" t="str">
        <f>[1]香中量單!B37</f>
        <v>胡瓜排骨湯</v>
      </c>
      <c r="D23" s="16">
        <v>35</v>
      </c>
      <c r="E23" s="14" t="str">
        <f>[1]香中量單!B73</f>
        <v>白菜鲜味湯</v>
      </c>
      <c r="F23" s="16">
        <v>30</v>
      </c>
      <c r="G23" s="14" t="str">
        <f>[1]香中量單!B114</f>
        <v>黃瓜肉羹湯</v>
      </c>
      <c r="H23" s="16">
        <v>60</v>
      </c>
      <c r="I23" s="17" t="str">
        <f>[1]香中量單!B152</f>
        <v>蔬菜粉絲湯</v>
      </c>
      <c r="J23" s="13">
        <v>35</v>
      </c>
      <c r="K23" s="14" t="str">
        <f>[1]香中量單!B190</f>
        <v>黃瓜素羹湯</v>
      </c>
      <c r="L23" s="16">
        <v>30</v>
      </c>
      <c r="M23" s="17" t="str">
        <f>[1]香中量單!B232</f>
        <v>蔬菜肉羹湯</v>
      </c>
      <c r="N23" s="13">
        <v>30</v>
      </c>
      <c r="O23" s="14" t="str">
        <f>[1]香中量單!B268</f>
        <v>蘿蔔貢片湯</v>
      </c>
      <c r="P23" s="19">
        <v>35</v>
      </c>
    </row>
    <row r="24" spans="1:16" ht="23.25" customHeight="1" thickBot="1">
      <c r="A24" s="70"/>
      <c r="B24" s="37"/>
      <c r="C24" s="28"/>
      <c r="D24" s="27"/>
      <c r="E24" s="28"/>
      <c r="F24" s="27"/>
      <c r="G24" s="28"/>
      <c r="H24" s="27"/>
      <c r="I24" s="39"/>
      <c r="J24" s="30"/>
      <c r="K24" s="28"/>
      <c r="L24" s="40"/>
      <c r="M24" s="39"/>
      <c r="N24" s="25"/>
      <c r="O24" s="28"/>
      <c r="P24" s="31"/>
    </row>
    <row r="25" spans="1:16" ht="30.75" customHeight="1">
      <c r="A25" s="71" t="s">
        <v>21</v>
      </c>
      <c r="B25" s="71"/>
      <c r="C25" s="71"/>
      <c r="D25" s="71"/>
      <c r="E25" s="71"/>
      <c r="F25" s="71"/>
      <c r="G25" s="71"/>
      <c r="H25" s="72" t="s">
        <v>22</v>
      </c>
      <c r="I25" s="72"/>
      <c r="J25" s="72"/>
      <c r="K25" s="72"/>
      <c r="L25" s="69" t="s">
        <v>23</v>
      </c>
      <c r="M25" s="69"/>
      <c r="N25" s="69"/>
      <c r="O25" s="69"/>
      <c r="P25" s="69"/>
    </row>
    <row r="26" spans="1:16" ht="19.5">
      <c r="A26" s="44"/>
      <c r="B26" s="44"/>
      <c r="C26" s="47"/>
      <c r="D26" s="47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4"/>
    </row>
    <row r="27" spans="1:16" ht="19.5">
      <c r="A27" s="44"/>
      <c r="B27" s="44"/>
      <c r="C27" s="47"/>
      <c r="D27" s="47"/>
      <c r="E27" s="49"/>
      <c r="F27" s="49"/>
      <c r="G27" s="44"/>
      <c r="H27" s="45"/>
      <c r="I27" s="44"/>
      <c r="J27" s="44"/>
      <c r="K27" s="44"/>
      <c r="L27" s="44"/>
      <c r="M27" s="49"/>
      <c r="N27" s="49"/>
      <c r="O27" s="49"/>
      <c r="P27" s="44"/>
    </row>
  </sheetData>
  <mergeCells count="16">
    <mergeCell ref="L25:P25"/>
    <mergeCell ref="A5:A9"/>
    <mergeCell ref="A10:A17"/>
    <mergeCell ref="A18:A24"/>
    <mergeCell ref="A25:G25"/>
    <mergeCell ref="H25:K25"/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2022-08-22T00:37:11Z</cp:lastPrinted>
  <dcterms:created xsi:type="dcterms:W3CDTF">2021-03-12T11:59:10Z</dcterms:created>
  <dcterms:modified xsi:type="dcterms:W3CDTF">2023-04-16T15:27:06Z</dcterms:modified>
  <dc:language>zh-TW</dc:language>
</cp:coreProperties>
</file>