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A4A1E9-9F1D-4552-9D66-39CD8219E9B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O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<sst xmlns="http://schemas.openxmlformats.org/spreadsheetml/2006/main" count="63" uniqueCount="28">
  <si>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</si>
  <si>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</si>
  <si>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</si>
  <si>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</si>
  <si>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</si>
  <si>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</si>
  <si>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</si>
  <si>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</si>
  <si>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</si>
  <si>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</si>
  <si>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</si>
  <si>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</si>
  <si>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</si>
  <si>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</si>
  <si>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</si>
  <si>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</si>
  <si>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</si>
  <si>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</si>
  <si>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</si>
  <si>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桂冠饅頭</t>
    <phoneticPr fontId="11" type="noConversion"/>
  </si>
  <si>
    <t>銀絲捲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</si>
  <si>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</si>
  <si>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</si>
  <si>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</si>
  <si>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．</t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</si>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</sst>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25" xfId="1" applyFont="1" applyBorder="1" applyAlignment="1">
      <alignment horizontal="center" vertical="center" textRotation="255" shrinkToFit="1"/>
    </xf>
    <xf numFmtId="0" fontId="0" fillId="0" borderId="35" xfId="0" applyBorder="1" applyAlignment="1">
      <alignment horizontal="left" vertical="center"/>
    </xf>
    <xf numFmtId="0" fontId="9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619-0625-4.xlsx" TargetMode="External"/><Relationship Id="rId1" Type="http://schemas.openxmlformats.org/officeDocument/2006/relationships/externalLinkPath" Target="&#39321;&#20013;112-0619-0625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4"/>
      <sheetName val="工作表1"/>
    </sheetNames>
    <sheetDataSet>
      <sheetData sheetId="0"/>
      <sheetData sheetId="1">
        <row r="1">
          <cell r="D1">
            <v>45096</v>
          </cell>
        </row>
        <row r="5">
          <cell r="B5" t="str">
            <v>玉菜肉絲粥</v>
          </cell>
        </row>
        <row r="16">
          <cell r="B16" t="str">
            <v>金禧豬排</v>
          </cell>
        </row>
        <row r="18">
          <cell r="B18" t="str">
            <v>玉菜麵線</v>
          </cell>
        </row>
        <row r="23">
          <cell r="B23" t="str">
            <v>胡瓜肉絲湯</v>
          </cell>
        </row>
        <row r="28">
          <cell r="B28" t="str">
            <v>冬瓜燉雞</v>
          </cell>
        </row>
        <row r="32">
          <cell r="B32" t="str">
            <v>蝦米白菜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紅燒雞腿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回鍋肉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肉絲蛋炒飯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2">
          <cell r="B122" t="str">
            <v>沙茶肉絲炒麵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39">
          <cell r="B139" t="str">
            <v>銀芽三絲湯</v>
          </cell>
        </row>
        <row r="145">
          <cell r="B145" t="str">
            <v>香蒜香腸</v>
          </cell>
        </row>
        <row r="147">
          <cell r="B147" t="str">
            <v>蔬菜干線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麻油鮮蔬粥</v>
          </cell>
        </row>
        <row r="171">
          <cell r="B171" t="str">
            <v>香滷黑豆干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五香油腐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鲜味肉茸炒麵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结菜肉丁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F21" sqref="F21"/>
    </sheetView>
  </sheetViews>
  <sheetFormatPr defaultRowHeight="16.5"/>
  <cols>
    <col min="1" max="1" width="4" style="58" customWidth="1"/>
    <col min="2" max="2" width="7.875" style="58" customWidth="1"/>
    <col min="3" max="3" width="13" style="58" customWidth="1"/>
    <col min="4" max="4" width="6" style="58" customWidth="1"/>
    <col min="5" max="5" width="13" style="58" customWidth="1"/>
    <col min="6" max="6" width="6" style="58" customWidth="1"/>
    <col min="7" max="7" width="13" style="58" customWidth="1"/>
    <col min="8" max="8" width="6" style="80" customWidth="1"/>
    <col min="9" max="9" width="13" style="58" customWidth="1"/>
    <col min="10" max="10" width="6" style="58" customWidth="1"/>
    <col min="11" max="11" width="13" style="58" customWidth="1"/>
    <col min="12" max="12" width="6" style="58" customWidth="1"/>
    <col min="13" max="13" width="13" style="58" customWidth="1"/>
    <col min="14" max="14" width="6" style="58" customWidth="1"/>
    <col min="15" max="15" width="13" style="58" customWidth="1"/>
    <col min="16" max="16" width="6" style="58" customWidth="1"/>
    <col min="17" max="16384" width="9" style="58"/>
  </cols>
  <sheetData>
    <row r="1" spans="1:18" ht="39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23.25" customHeight="1" thickBot="1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8" ht="23.25" customHeight="1">
      <c r="A3" s="62" t="s">
        <v>1</v>
      </c>
      <c r="B3" s="63" t="s">
        <v>16</v>
      </c>
      <c r="C3" s="64">
        <f>[1]香中量單!D1</f>
        <v>45096</v>
      </c>
      <c r="D3" s="65"/>
      <c r="E3" s="66">
        <f>C3+1</f>
        <v>45097</v>
      </c>
      <c r="F3" s="67"/>
      <c r="G3" s="66">
        <f>E3+1</f>
        <v>45098</v>
      </c>
      <c r="H3" s="67"/>
      <c r="I3" s="66">
        <f>G3+1</f>
        <v>45099</v>
      </c>
      <c r="J3" s="67"/>
      <c r="K3" s="66">
        <f>I3+1</f>
        <v>45100</v>
      </c>
      <c r="L3" s="67"/>
      <c r="M3" s="66">
        <f>K3+1</f>
        <v>45101</v>
      </c>
      <c r="N3" s="67"/>
      <c r="O3" s="66">
        <f>M3+1</f>
        <v>45102</v>
      </c>
      <c r="P3" s="67"/>
    </row>
    <row r="4" spans="1:18" ht="23.25" customHeight="1" thickBot="1">
      <c r="A4" s="68"/>
      <c r="B4" s="47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9" t="s">
        <v>3</v>
      </c>
      <c r="B5" s="8" t="s">
        <v>4</v>
      </c>
      <c r="C5" s="9" t="str">
        <f>[1]香中量單!B5</f>
        <v>玉菜肉絲粥</v>
      </c>
      <c r="D5" s="10">
        <v>300</v>
      </c>
      <c r="E5" s="81" t="str">
        <f>[1]香中量單!B44</f>
        <v>肉燥醬麵</v>
      </c>
      <c r="F5" s="82">
        <v>320</v>
      </c>
      <c r="G5" s="9" t="str">
        <f>[1]香中量單!B83</f>
        <v>肉絲蛋炒飯</v>
      </c>
      <c r="H5" s="10">
        <v>300</v>
      </c>
      <c r="I5" s="11" t="str">
        <f>[1]香中量單!B122</f>
        <v>沙茶肉絲炒麵</v>
      </c>
      <c r="J5" s="8">
        <v>320</v>
      </c>
      <c r="K5" s="9" t="str">
        <f>[1]香中量單!B161</f>
        <v>麻油鮮蔬粥</v>
      </c>
      <c r="L5" s="10">
        <v>320</v>
      </c>
      <c r="M5" s="11" t="str">
        <f>[1]香中量單!B200</f>
        <v>鲜味肉茸炒麵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0"/>
      <c r="B6" s="13" t="s">
        <v>18</v>
      </c>
      <c r="C6" s="14" t="s">
        <v>19</v>
      </c>
      <c r="D6" s="15">
        <v>120</v>
      </c>
      <c r="E6" s="83"/>
      <c r="F6" s="84"/>
      <c r="G6" s="14"/>
      <c r="H6" s="16"/>
      <c r="I6" s="17"/>
      <c r="J6" s="18"/>
      <c r="K6" s="14" t="s">
        <v>20</v>
      </c>
      <c r="L6" s="15">
        <v>120</v>
      </c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70"/>
      <c r="B7" s="13"/>
      <c r="C7" s="14"/>
      <c r="D7" s="20"/>
      <c r="E7" s="83"/>
      <c r="F7" s="85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0"/>
      <c r="B8" s="13"/>
      <c r="C8" s="14"/>
      <c r="D8" s="16"/>
      <c r="E8" s="83"/>
      <c r="F8" s="86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1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9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21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72"/>
      <c r="B11" s="73" t="s">
        <v>22</v>
      </c>
      <c r="C11" s="14"/>
      <c r="D11" s="16"/>
      <c r="E11" s="14"/>
      <c r="F11" s="16"/>
      <c r="G11" s="14"/>
      <c r="H11" s="16"/>
      <c r="I11" s="74"/>
      <c r="J11" s="13"/>
      <c r="K11" s="14"/>
      <c r="L11" s="16"/>
      <c r="M11" s="36"/>
      <c r="N11" s="13"/>
      <c r="O11" s="52"/>
      <c r="P11" s="19"/>
    </row>
    <row r="12" spans="1:18" ht="23.25" customHeight="1">
      <c r="A12" s="72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紅燒雞腿</v>
      </c>
      <c r="F12" s="16">
        <v>185</v>
      </c>
      <c r="G12" s="14" t="str">
        <f>[1]香中量單!B96</f>
        <v>無骨香雞排</v>
      </c>
      <c r="H12" s="16">
        <v>160</v>
      </c>
      <c r="I12" s="74" t="str">
        <f>[1]香中量單!B133</f>
        <v>獅子頭</v>
      </c>
      <c r="J12" s="13">
        <v>165</v>
      </c>
      <c r="K12" s="14" t="str">
        <f>[1]香中量單!B171</f>
        <v>香滷黑豆干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2"/>
      <c r="B13" s="13" t="s">
        <v>9</v>
      </c>
      <c r="C13" s="14" t="str">
        <f>[1]香中量單!B18</f>
        <v>玉菜麵線</v>
      </c>
      <c r="D13" s="16">
        <v>85</v>
      </c>
      <c r="E13" s="14" t="str">
        <f>[1]香中量單!B56</f>
        <v>三色肉末</v>
      </c>
      <c r="F13" s="16">
        <v>55</v>
      </c>
      <c r="G13" s="14" t="str">
        <f>[1]香中量單!B97</f>
        <v>白玉三色</v>
      </c>
      <c r="H13" s="16">
        <v>85</v>
      </c>
      <c r="I13" s="74" t="str">
        <f>[1]香中量單!B134</f>
        <v>開陽白菜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结菜肉丁</v>
      </c>
      <c r="P13" s="16">
        <v>75</v>
      </c>
      <c r="R13" s="75"/>
    </row>
    <row r="14" spans="1:18" ht="23.25" customHeight="1">
      <c r="A14" s="72"/>
      <c r="B14" s="13" t="s">
        <v>10</v>
      </c>
      <c r="C14" s="83" t="s">
        <v>11</v>
      </c>
      <c r="D14" s="8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5"/>
    </row>
    <row r="15" spans="1:18" ht="23.25" customHeight="1">
      <c r="A15" s="72"/>
      <c r="B15" s="13" t="s">
        <v>12</v>
      </c>
      <c r="C15" s="83" t="str">
        <f>[1]香中量單!B23</f>
        <v>胡瓜肉絲湯</v>
      </c>
      <c r="D15" s="86">
        <v>35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35</v>
      </c>
      <c r="I15" s="74" t="str">
        <f>[1]香中量單!B139</f>
        <v>銀芽三絲湯</v>
      </c>
      <c r="J15" s="13">
        <v>30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2"/>
      <c r="B16" s="13"/>
      <c r="C16" s="83"/>
      <c r="D16" s="8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6"/>
      <c r="B17" s="38"/>
      <c r="C17" s="87"/>
      <c r="D17" s="88"/>
      <c r="E17" s="39"/>
      <c r="F17" s="28"/>
      <c r="G17" s="39"/>
      <c r="H17" s="28"/>
      <c r="I17" s="40" t="s">
        <v>14</v>
      </c>
      <c r="J17" s="26"/>
      <c r="K17" s="29"/>
      <c r="L17" s="41"/>
      <c r="M17" s="40"/>
      <c r="N17" s="38"/>
      <c r="O17" s="29"/>
      <c r="P17" s="48"/>
    </row>
    <row r="18" spans="1:16" ht="23.25" customHeight="1">
      <c r="A18" s="69" t="s">
        <v>13</v>
      </c>
      <c r="B18" s="42" t="s">
        <v>4</v>
      </c>
      <c r="C18" s="89" t="s">
        <v>6</v>
      </c>
      <c r="D18" s="82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2"/>
      <c r="B19" s="73" t="s">
        <v>23</v>
      </c>
      <c r="C19" s="83"/>
      <c r="D19" s="8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2"/>
      <c r="B20" s="13" t="s">
        <v>8</v>
      </c>
      <c r="C20" s="83" t="str">
        <f>[1]香中量單!B28</f>
        <v>冬瓜燉雞</v>
      </c>
      <c r="D20" s="86">
        <v>165</v>
      </c>
      <c r="E20" s="14" t="str">
        <f>[1]香中量單!B67</f>
        <v>回鍋肉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tr">
        <f>[1]香中量單!B184</f>
        <v>五香油腐</v>
      </c>
      <c r="L20" s="16">
        <v>85</v>
      </c>
      <c r="M20" s="17" t="str">
        <f>[1]香中量單!B223</f>
        <v>洋蔥肉片</v>
      </c>
      <c r="N20" s="13">
        <v>160</v>
      </c>
      <c r="O20" s="53" t="str">
        <f>[1]香中量單!B262</f>
        <v>鍋燒油腐肉丁</v>
      </c>
      <c r="P20" s="19">
        <v>165</v>
      </c>
    </row>
    <row r="21" spans="1:16" ht="23.25" customHeight="1">
      <c r="A21" s="72"/>
      <c r="B21" s="13" t="s">
        <v>9</v>
      </c>
      <c r="C21" s="90" t="str">
        <f>[1]香中量單!B32</f>
        <v>蝦米白菜</v>
      </c>
      <c r="D21" s="86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蔬菜干線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2"/>
      <c r="B22" s="13" t="s">
        <v>10</v>
      </c>
      <c r="C22" s="83" t="s">
        <v>11</v>
      </c>
      <c r="D22" s="8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2"/>
      <c r="B23" s="13" t="s">
        <v>12</v>
      </c>
      <c r="C23" s="83" t="str">
        <f>[1]香中量單!B36</f>
        <v>海芽蛋花湯</v>
      </c>
      <c r="D23" s="8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50</v>
      </c>
      <c r="I23" s="17" t="str">
        <f>[1]香中量單!B152</f>
        <v>蔬鮮菇湯</v>
      </c>
      <c r="J23" s="13">
        <v>30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6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 t="s">
        <v>24</v>
      </c>
      <c r="P24" s="32"/>
    </row>
    <row r="25" spans="1:16" ht="30.75" customHeight="1">
      <c r="A25" s="55" t="s">
        <v>25</v>
      </c>
      <c r="B25" s="77"/>
      <c r="C25" s="77"/>
      <c r="D25" s="77"/>
      <c r="E25" s="77"/>
      <c r="F25" s="77"/>
      <c r="G25" s="77"/>
      <c r="H25" s="56" t="s">
        <v>26</v>
      </c>
      <c r="I25" s="78"/>
      <c r="J25" s="78"/>
      <c r="K25" s="78"/>
      <c r="L25" s="54" t="s">
        <v>27</v>
      </c>
      <c r="M25" s="79"/>
      <c r="N25" s="79"/>
      <c r="O25" s="79"/>
      <c r="P25" s="79"/>
    </row>
    <row r="26" spans="1:16" ht="19.5">
      <c r="A26" s="45"/>
      <c r="B26" s="45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5"/>
    </row>
    <row r="27" spans="1:16" ht="19.5">
      <c r="A27" s="45"/>
      <c r="B27" s="45"/>
      <c r="C27" s="49"/>
      <c r="D27" s="49"/>
      <c r="E27" s="51"/>
      <c r="F27" s="51"/>
      <c r="G27" s="45"/>
      <c r="H27" s="46"/>
      <c r="I27" s="45"/>
      <c r="J27" s="45"/>
      <c r="K27" s="45"/>
      <c r="L27" s="45"/>
      <c r="M27" s="51"/>
      <c r="N27" s="51"/>
      <c r="O27" s="51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2023-06-18T14:32:17Z</dcterms:modified>
  <dc:language>zh-TW</dc:language>
</cp:coreProperties>
</file>