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9A4A1E9-9F1D-4552-9D66-39CD8219E9BF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3" i="2" l="1"/>
  <c r="M23" i="2"/>
  <c r="K23" i="2"/>
  <c r="I23" i="2"/>
  <c r="G23" i="2"/>
  <c r="E23" i="2"/>
  <c r="C23" i="2"/>
  <c r="I22" i="2"/>
  <c r="O21" i="2"/>
  <c r="M21" i="2"/>
  <c r="K21" i="2"/>
  <c r="I21" i="2"/>
  <c r="G21" i="2"/>
  <c r="E21" i="2"/>
  <c r="C21" i="2"/>
  <c r="O20" i="2"/>
  <c r="M20" i="2"/>
  <c r="K20" i="2"/>
  <c r="I20" i="2"/>
  <c r="G20" i="2"/>
  <c r="E20" i="2"/>
  <c r="C20" i="2"/>
  <c r="O15" i="2"/>
  <c r="M15" i="2"/>
  <c r="K15" i="2"/>
  <c r="I15" i="2"/>
  <c r="G15" i="2"/>
  <c r="E15" i="2"/>
  <c r="C15" i="2"/>
  <c r="O13" i="2"/>
  <c r="M13" i="2"/>
  <c r="K13" i="2"/>
  <c r="I13" i="2"/>
  <c r="G13" i="2"/>
  <c r="E13" i="2"/>
  <c r="C13" i="2"/>
  <c r="O12" i="2"/>
  <c r="M12" i="2"/>
  <c r="K12" i="2"/>
  <c r="I12" i="2"/>
  <c r="G12" i="2"/>
  <c r="E12" i="2"/>
  <c r="C12" i="2"/>
  <c r="O6" i="2"/>
  <c r="O5" i="2"/>
  <c r="M5" i="2"/>
  <c r="K5" i="2"/>
  <c r="I5" i="2"/>
  <c r="G5" i="2"/>
  <c r="E5" i="2"/>
  <c r="C5" i="2"/>
  <c r="C3" i="2"/>
  <c r="E3" i="2" s="1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<sst xmlns="http://schemas.openxmlformats.org/spreadsheetml/2006/main" count="63" uniqueCount="28">
  <si>
    <t>香園教養院週菜單</t>
  </si>
  <si>
    <t>餐別</t>
  </si>
  <si>
    <t>熱量</t>
  </si>
  <si>
    <t>早餐</t>
  </si>
  <si>
    <t>主食</t>
  </si>
  <si>
    <t>午餐</t>
  </si>
  <si>
    <t>白飯</t>
  </si>
  <si>
    <t>養生飯</t>
  </si>
  <si>
    <t>主菜</t>
  </si>
  <si>
    <t>副菜</t>
  </si>
  <si>
    <t>青菜</t>
  </si>
  <si>
    <t>季節蔬菜</t>
  </si>
  <si>
    <t>湯</t>
  </si>
  <si>
    <t>晚餐</t>
  </si>
  <si>
    <t xml:space="preserve"> </t>
  </si>
  <si>
    <t>～～～ 粒粒米食點點我心  寰宇食品真心關懷  祝您用餐愉快 ～～～</t>
    <phoneticPr fontId="11" type="noConversion"/>
  </si>
  <si>
    <t>日期</t>
    <phoneticPr fontId="11" type="noConversion"/>
  </si>
  <si>
    <t>星期</t>
    <phoneticPr fontId="11" type="noConversion"/>
  </si>
  <si>
    <t>配菜</t>
    <phoneticPr fontId="11" type="noConversion"/>
  </si>
  <si>
    <t>桂冠饅頭</t>
    <phoneticPr fontId="11" type="noConversion"/>
  </si>
  <si>
    <t>銀絲捲</t>
    <phoneticPr fontId="11" type="noConversion"/>
  </si>
  <si>
    <t>白飯</t>
    <phoneticPr fontId="11" type="noConversion"/>
  </si>
  <si>
    <t>特餐</t>
    <phoneticPr fontId="11" type="noConversion"/>
  </si>
  <si>
    <t>特殊</t>
    <phoneticPr fontId="11" type="noConversion"/>
  </si>
  <si>
    <t>．</t>
  </si>
  <si>
    <t>*配合愛心人士捐物使用,菜單以當天出餐菜色為主*</t>
    <phoneticPr fontId="11" type="noConversion"/>
  </si>
  <si>
    <t>~~~ 豬肉產地來源:臺灣 ~~~</t>
    <phoneticPr fontId="11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</si>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</sst>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3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91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0" fontId="5" fillId="0" borderId="30" xfId="1" applyFont="1" applyBorder="1" applyAlignment="1">
      <alignment horizontal="center" vertical="center" shrinkToFit="1"/>
    </xf>
    <xf numFmtId="177" fontId="5" fillId="0" borderId="31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0" fontId="5" fillId="0" borderId="35" xfId="1" applyFont="1" applyBorder="1" applyAlignment="1">
      <alignment horizontal="center" vertical="center" shrinkToFit="1"/>
    </xf>
    <xf numFmtId="177" fontId="5" fillId="0" borderId="36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5" fillId="0" borderId="37" xfId="1" applyFont="1" applyBorder="1" applyAlignment="1">
      <alignment horizontal="center" vertical="center" shrinkToFit="1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5" fillId="0" borderId="3" xfId="0" applyFont="1" applyBorder="1" applyAlignment="1">
      <alignment horizontal="center" vertical="center" shrinkToFit="1"/>
    </xf>
    <xf numFmtId="0" fontId="4" fillId="0" borderId="35" xfId="1" applyFont="1" applyBorder="1" applyAlignment="1">
      <alignment horizontal="center" vertical="center"/>
    </xf>
    <xf numFmtId="0" fontId="4" fillId="0" borderId="35" xfId="1" applyFont="1" applyBorder="1" applyAlignment="1">
      <alignment horizontal="left" vertical="center"/>
    </xf>
    <xf numFmtId="0" fontId="3" fillId="0" borderId="35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3" fillId="0" borderId="38" xfId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 shrinkToFit="1"/>
    </xf>
    <xf numFmtId="0" fontId="3" fillId="0" borderId="40" xfId="1" applyFont="1" applyBorder="1" applyAlignment="1">
      <alignment horizontal="center" vertical="center" shrinkToFit="1"/>
    </xf>
    <xf numFmtId="14" fontId="4" fillId="0" borderId="31" xfId="1" applyNumberFormat="1" applyFont="1" applyBorder="1" applyAlignment="1">
      <alignment horizontal="center" vertical="center" textRotation="255"/>
    </xf>
    <xf numFmtId="14" fontId="5" fillId="2" borderId="2" xfId="1" applyNumberFormat="1" applyFont="1" applyFill="1" applyBorder="1" applyAlignment="1">
      <alignment horizontal="center" vertical="center"/>
    </xf>
    <xf numFmtId="14" fontId="5" fillId="2" borderId="41" xfId="1" applyNumberFormat="1" applyFont="1" applyFill="1" applyBorder="1" applyAlignment="1">
      <alignment horizontal="center" vertical="center" shrinkToFit="1"/>
    </xf>
    <xf numFmtId="0" fontId="0" fillId="2" borderId="42" xfId="0" applyFill="1" applyBorder="1" applyAlignment="1">
      <alignment horizontal="center" vertical="center" shrinkToFit="1"/>
    </xf>
    <xf numFmtId="14" fontId="5" fillId="2" borderId="43" xfId="1" applyNumberFormat="1" applyFont="1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textRotation="255"/>
    </xf>
    <xf numFmtId="0" fontId="5" fillId="0" borderId="31" xfId="1" applyFont="1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25" xfId="0" applyBorder="1" applyAlignment="1">
      <alignment horizontal="center" vertical="center" textRotation="255" shrinkToFit="1"/>
    </xf>
    <xf numFmtId="0" fontId="5" fillId="0" borderId="5" xfId="1" applyFont="1" applyBorder="1" applyAlignment="1">
      <alignment horizontal="center" vertical="center" textRotation="255" shrinkToFit="1"/>
    </xf>
    <xf numFmtId="0" fontId="5" fillId="3" borderId="14" xfId="1" applyFont="1" applyFill="1" applyBorder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4" borderId="0" xfId="1" applyFont="1" applyFill="1" applyAlignment="1">
      <alignment horizontal="center" vertical="center" shrinkToFit="1"/>
    </xf>
    <xf numFmtId="0" fontId="5" fillId="0" borderId="25" xfId="1" applyFont="1" applyBorder="1" applyAlignment="1">
      <alignment horizontal="center" vertical="center" textRotation="255" shrinkToFit="1"/>
    </xf>
    <xf numFmtId="0" fontId="0" fillId="0" borderId="35" xfId="0" applyBorder="1" applyAlignment="1">
      <alignment horizontal="left" vertical="center"/>
    </xf>
    <xf numFmtId="0" fontId="9" fillId="0" borderId="35" xfId="0" applyFont="1" applyBorder="1">
      <alignment vertical="center"/>
    </xf>
    <xf numFmtId="0" fontId="12" fillId="0" borderId="3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4" borderId="11" xfId="1" applyFont="1" applyFill="1" applyBorder="1" applyAlignment="1">
      <alignment horizontal="center" vertical="center" shrinkToFit="1"/>
    </xf>
    <xf numFmtId="0" fontId="5" fillId="4" borderId="2" xfId="1" applyFont="1" applyFill="1" applyBorder="1" applyAlignment="1">
      <alignment horizontal="center" vertical="center" shrinkToFit="1"/>
    </xf>
    <xf numFmtId="0" fontId="5" fillId="4" borderId="15" xfId="1" applyFont="1" applyFill="1" applyBorder="1" applyAlignment="1">
      <alignment horizontal="center" vertical="center" shrinkToFit="1"/>
    </xf>
    <xf numFmtId="0" fontId="5" fillId="4" borderId="16" xfId="1" applyFont="1" applyFill="1" applyBorder="1" applyAlignment="1">
      <alignment horizontal="center" vertical="center" shrinkToFit="1"/>
    </xf>
    <xf numFmtId="0" fontId="5" fillId="4" borderId="6" xfId="1" applyFont="1" applyFill="1" applyBorder="1" applyAlignment="1">
      <alignment horizontal="center" vertical="center" shrinkToFit="1"/>
    </xf>
    <xf numFmtId="0" fontId="5" fillId="4" borderId="17" xfId="1" applyFont="1" applyFill="1" applyBorder="1" applyAlignment="1">
      <alignment horizontal="center" vertical="center" shrinkToFit="1"/>
    </xf>
    <xf numFmtId="0" fontId="5" fillId="4" borderId="32" xfId="1" applyFont="1" applyFill="1" applyBorder="1" applyAlignment="1">
      <alignment horizontal="center" vertical="center" shrinkToFit="1"/>
    </xf>
    <xf numFmtId="0" fontId="5" fillId="4" borderId="26" xfId="1" applyFont="1" applyFill="1" applyBorder="1" applyAlignment="1">
      <alignment horizontal="center" vertical="center" shrinkToFit="1"/>
    </xf>
    <xf numFmtId="177" fontId="5" fillId="4" borderId="31" xfId="1" applyNumberFormat="1" applyFont="1" applyFill="1" applyBorder="1" applyAlignment="1">
      <alignment horizontal="center" vertical="center" shrinkToFit="1"/>
    </xf>
    <xf numFmtId="0" fontId="4" fillId="4" borderId="44" xfId="1" applyFont="1" applyFill="1" applyBorder="1" applyAlignment="1">
      <alignment horizontal="center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39321;&#20013;112-0619-0625-4.xlsx" TargetMode="External"/><Relationship Id="rId1" Type="http://schemas.openxmlformats.org/officeDocument/2006/relationships/externalLinkPath" Target="&#39321;&#20013;112-0619-0625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香園"/>
      <sheetName val="香中量單"/>
      <sheetName val="上傳4"/>
      <sheetName val="工作表1"/>
    </sheetNames>
    <sheetDataSet>
      <sheetData sheetId="0"/>
      <sheetData sheetId="1">
        <row r="1">
          <cell r="D1">
            <v>45096</v>
          </cell>
        </row>
        <row r="5">
          <cell r="B5" t="str">
            <v>玉菜肉絲粥</v>
          </cell>
        </row>
        <row r="16">
          <cell r="B16" t="str">
            <v>金禧豬排</v>
          </cell>
        </row>
        <row r="18">
          <cell r="B18" t="str">
            <v>玉菜麵線</v>
          </cell>
        </row>
        <row r="23">
          <cell r="B23" t="str">
            <v>胡瓜肉絲湯</v>
          </cell>
        </row>
        <row r="28">
          <cell r="B28" t="str">
            <v>冬瓜燉雞</v>
          </cell>
        </row>
        <row r="32">
          <cell r="B32" t="str">
            <v>蝦米白菜</v>
          </cell>
        </row>
        <row r="36">
          <cell r="B36" t="str">
            <v>海芽蛋花湯</v>
          </cell>
        </row>
        <row r="44">
          <cell r="B44" t="str">
            <v>肉燥醬麵</v>
          </cell>
        </row>
        <row r="54">
          <cell r="B54" t="str">
            <v>紅燒雞腿</v>
          </cell>
        </row>
        <row r="56">
          <cell r="B56" t="str">
            <v>三色肉末</v>
          </cell>
        </row>
        <row r="60">
          <cell r="B60" t="str">
            <v>綠豆薏仁湯</v>
          </cell>
        </row>
        <row r="67">
          <cell r="B67" t="str">
            <v>回鍋肉</v>
          </cell>
        </row>
        <row r="70">
          <cell r="B70" t="str">
            <v>青花培根</v>
          </cell>
        </row>
        <row r="76">
          <cell r="B76" t="str">
            <v>黃瓜大骨湯</v>
          </cell>
        </row>
        <row r="83">
          <cell r="B83" t="str">
            <v>肉絲蛋炒飯</v>
          </cell>
        </row>
        <row r="96">
          <cell r="B96" t="str">
            <v>無骨香雞排</v>
          </cell>
        </row>
        <row r="97">
          <cell r="B97" t="str">
            <v>白玉三色</v>
          </cell>
        </row>
        <row r="102">
          <cell r="B102" t="str">
            <v>青木瓜枸杞湯</v>
          </cell>
        </row>
        <row r="106">
          <cell r="B106" t="str">
            <v>紅燒肉丁</v>
          </cell>
        </row>
        <row r="110">
          <cell r="B110" t="str">
            <v>青瓜燴诲鲜</v>
          </cell>
        </row>
        <row r="114">
          <cell r="B114" t="str">
            <v>筍絲雞絲湯</v>
          </cell>
        </row>
        <row r="122">
          <cell r="B122" t="str">
            <v>沙茶肉絲炒麵</v>
          </cell>
        </row>
        <row r="133">
          <cell r="B133" t="str">
            <v>獅子頭</v>
          </cell>
        </row>
        <row r="134">
          <cell r="B134" t="str">
            <v>開陽白菜</v>
          </cell>
        </row>
        <row r="139">
          <cell r="B139" t="str">
            <v>銀芽三絲湯</v>
          </cell>
        </row>
        <row r="145">
          <cell r="B145" t="str">
            <v>香蒜香腸</v>
          </cell>
        </row>
        <row r="147">
          <cell r="B147" t="str">
            <v>蔬菜干線</v>
          </cell>
        </row>
        <row r="151">
          <cell r="B151" t="str">
            <v>季節蔬菜</v>
          </cell>
        </row>
        <row r="152">
          <cell r="B152" t="str">
            <v>蔬鮮菇湯</v>
          </cell>
        </row>
        <row r="161">
          <cell r="B161" t="str">
            <v>麻油鮮蔬粥</v>
          </cell>
        </row>
        <row r="171">
          <cell r="B171" t="str">
            <v>香滷黑豆干</v>
          </cell>
        </row>
        <row r="173">
          <cell r="B173" t="str">
            <v>白菜燴菇菇</v>
          </cell>
        </row>
        <row r="178">
          <cell r="B178" t="str">
            <v>冬瓜素羹湯</v>
          </cell>
        </row>
        <row r="184">
          <cell r="B184" t="str">
            <v>五香油腐</v>
          </cell>
        </row>
        <row r="186">
          <cell r="B186" t="str">
            <v>銀芽三絲</v>
          </cell>
        </row>
        <row r="191">
          <cell r="B191" t="str">
            <v>竹筍海絲湯</v>
          </cell>
        </row>
        <row r="200">
          <cell r="B200" t="str">
            <v>鲜味肉茸炒麵</v>
          </cell>
        </row>
        <row r="210">
          <cell r="B210" t="str">
            <v>蒜香雞堡</v>
          </cell>
        </row>
        <row r="211">
          <cell r="B211" t="str">
            <v>三色肉末</v>
          </cell>
        </row>
        <row r="216">
          <cell r="B216" t="str">
            <v>海芽豆腐湯</v>
          </cell>
        </row>
        <row r="223">
          <cell r="B223" t="str">
            <v>洋蔥肉片</v>
          </cell>
        </row>
        <row r="226">
          <cell r="B226" t="str">
            <v>玉菜粉絲</v>
          </cell>
        </row>
        <row r="231">
          <cell r="B231" t="str">
            <v>蘿蔔排骨湯</v>
          </cell>
        </row>
        <row r="239">
          <cell r="B239" t="str">
            <v>三色瘦肉粥</v>
          </cell>
        </row>
        <row r="244">
          <cell r="B244" t="str">
            <v>黑糖饅頭</v>
          </cell>
        </row>
        <row r="249">
          <cell r="B249" t="str">
            <v>清蒸魚片</v>
          </cell>
        </row>
        <row r="250">
          <cell r="B250" t="str">
            <v>结菜肉丁</v>
          </cell>
        </row>
        <row r="255">
          <cell r="B255" t="str">
            <v>酸菜竹筍湯</v>
          </cell>
        </row>
        <row r="262">
          <cell r="B262" t="str">
            <v>鍋燒油腐肉丁</v>
          </cell>
        </row>
        <row r="266">
          <cell r="B266" t="str">
            <v>大瓜肉片</v>
          </cell>
        </row>
        <row r="271">
          <cell r="B271" t="str">
            <v>鮮味菜湯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"/>
  <sheetViews>
    <sheetView tabSelected="1" zoomScaleNormal="100" workbookViewId="0">
      <selection activeCell="F21" sqref="F21"/>
    </sheetView>
  </sheetViews>
  <sheetFormatPr defaultRowHeight="16.5"/>
  <cols>
    <col min="1" max="1" width="4" style="58" customWidth="1"/>
    <col min="2" max="2" width="7.875" style="58" customWidth="1"/>
    <col min="3" max="3" width="13" style="58" customWidth="1"/>
    <col min="4" max="4" width="6" style="58" customWidth="1"/>
    <col min="5" max="5" width="13" style="58" customWidth="1"/>
    <col min="6" max="6" width="6" style="58" customWidth="1"/>
    <col min="7" max="7" width="13" style="58" customWidth="1"/>
    <col min="8" max="8" width="6" style="80" customWidth="1"/>
    <col min="9" max="9" width="13" style="58" customWidth="1"/>
    <col min="10" max="10" width="6" style="58" customWidth="1"/>
    <col min="11" max="11" width="13" style="58" customWidth="1"/>
    <col min="12" max="12" width="6" style="58" customWidth="1"/>
    <col min="13" max="13" width="13" style="58" customWidth="1"/>
    <col min="14" max="14" width="6" style="58" customWidth="1"/>
    <col min="15" max="15" width="13" style="58" customWidth="1"/>
    <col min="16" max="16" width="6" style="58" customWidth="1"/>
    <col min="17" max="16384" width="9" style="58"/>
  </cols>
  <sheetData>
    <row r="1" spans="1:18" ht="39" thickBo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8" ht="23.25" customHeight="1" thickBot="1">
      <c r="A2" s="59" t="s">
        <v>15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</row>
    <row r="3" spans="1:18" ht="23.25" customHeight="1">
      <c r="A3" s="62" t="s">
        <v>1</v>
      </c>
      <c r="B3" s="63" t="s">
        <v>16</v>
      </c>
      <c r="C3" s="64">
        <f>[1]香中量單!D1</f>
        <v>45096</v>
      </c>
      <c r="D3" s="65"/>
      <c r="E3" s="66">
        <f>C3+1</f>
        <v>45097</v>
      </c>
      <c r="F3" s="67"/>
      <c r="G3" s="66">
        <f>E3+1</f>
        <v>45098</v>
      </c>
      <c r="H3" s="67"/>
      <c r="I3" s="66">
        <f>G3+1</f>
        <v>45099</v>
      </c>
      <c r="J3" s="67"/>
      <c r="K3" s="66">
        <f>I3+1</f>
        <v>45100</v>
      </c>
      <c r="L3" s="67"/>
      <c r="M3" s="66">
        <f>K3+1</f>
        <v>45101</v>
      </c>
      <c r="N3" s="67"/>
      <c r="O3" s="66">
        <f>M3+1</f>
        <v>45102</v>
      </c>
      <c r="P3" s="67"/>
    </row>
    <row r="4" spans="1:18" ht="23.25" customHeight="1" thickBot="1">
      <c r="A4" s="68"/>
      <c r="B4" s="47" t="s">
        <v>17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>
      <c r="A5" s="69" t="s">
        <v>3</v>
      </c>
      <c r="B5" s="8" t="s">
        <v>4</v>
      </c>
      <c r="C5" s="9" t="str">
        <f>[1]香中量單!B5</f>
        <v>玉菜肉絲粥</v>
      </c>
      <c r="D5" s="10">
        <v>300</v>
      </c>
      <c r="E5" s="81" t="str">
        <f>[1]香中量單!B44</f>
        <v>肉燥醬麵</v>
      </c>
      <c r="F5" s="82">
        <v>320</v>
      </c>
      <c r="G5" s="9" t="str">
        <f>[1]香中量單!B83</f>
        <v>肉絲蛋炒飯</v>
      </c>
      <c r="H5" s="10">
        <v>300</v>
      </c>
      <c r="I5" s="11" t="str">
        <f>[1]香中量單!B122</f>
        <v>沙茶肉絲炒麵</v>
      </c>
      <c r="J5" s="8">
        <v>320</v>
      </c>
      <c r="K5" s="9" t="str">
        <f>[1]香中量單!B161</f>
        <v>麻油鮮蔬粥</v>
      </c>
      <c r="L5" s="10">
        <v>320</v>
      </c>
      <c r="M5" s="11" t="str">
        <f>[1]香中量單!B200</f>
        <v>鲜味肉茸炒麵</v>
      </c>
      <c r="N5" s="8">
        <v>300</v>
      </c>
      <c r="O5" s="9" t="str">
        <f>[1]香中量單!B239</f>
        <v>三色瘦肉粥</v>
      </c>
      <c r="P5" s="12">
        <v>275</v>
      </c>
    </row>
    <row r="6" spans="1:18" ht="23.25" customHeight="1">
      <c r="A6" s="70"/>
      <c r="B6" s="13" t="s">
        <v>18</v>
      </c>
      <c r="C6" s="14" t="s">
        <v>19</v>
      </c>
      <c r="D6" s="15">
        <v>120</v>
      </c>
      <c r="E6" s="83"/>
      <c r="F6" s="84"/>
      <c r="G6" s="14"/>
      <c r="H6" s="16"/>
      <c r="I6" s="17"/>
      <c r="J6" s="18"/>
      <c r="K6" s="14" t="s">
        <v>20</v>
      </c>
      <c r="L6" s="15">
        <v>120</v>
      </c>
      <c r="M6" s="14"/>
      <c r="N6" s="13"/>
      <c r="O6" s="14" t="str">
        <f>[1]香中量單!B244</f>
        <v>黑糖饅頭</v>
      </c>
      <c r="P6" s="19">
        <v>120</v>
      </c>
    </row>
    <row r="7" spans="1:18" ht="23.25" customHeight="1">
      <c r="A7" s="70"/>
      <c r="B7" s="13"/>
      <c r="C7" s="14"/>
      <c r="D7" s="20"/>
      <c r="E7" s="83"/>
      <c r="F7" s="85"/>
      <c r="G7" s="14"/>
      <c r="H7" s="21"/>
      <c r="I7" s="17"/>
      <c r="J7" s="22"/>
      <c r="K7" s="14"/>
      <c r="L7" s="20"/>
      <c r="M7" s="17"/>
      <c r="N7" s="23"/>
      <c r="O7" s="14"/>
      <c r="P7" s="24"/>
    </row>
    <row r="8" spans="1:18" ht="23.25" customHeight="1" thickBot="1">
      <c r="A8" s="70"/>
      <c r="B8" s="13"/>
      <c r="C8" s="14"/>
      <c r="D8" s="16"/>
      <c r="E8" s="83"/>
      <c r="F8" s="86"/>
      <c r="G8" s="14"/>
      <c r="H8" s="16"/>
      <c r="I8" s="17"/>
      <c r="J8" s="13"/>
      <c r="K8" s="14"/>
      <c r="L8" s="25"/>
      <c r="M8" s="17"/>
      <c r="N8" s="13"/>
      <c r="O8" s="14"/>
      <c r="P8" s="16"/>
    </row>
    <row r="9" spans="1:18" ht="23.25" customHeight="1" thickTop="1" thickBot="1">
      <c r="A9" s="71"/>
      <c r="B9" s="26"/>
      <c r="C9" s="27"/>
      <c r="D9" s="28"/>
      <c r="E9" s="27"/>
      <c r="F9" s="28"/>
      <c r="G9" s="29"/>
      <c r="H9" s="28"/>
      <c r="I9" s="30"/>
      <c r="J9" s="31"/>
      <c r="K9" s="27"/>
      <c r="L9" s="28"/>
      <c r="M9" s="30"/>
      <c r="N9" s="31"/>
      <c r="O9" s="29"/>
      <c r="P9" s="32"/>
    </row>
    <row r="10" spans="1:18" ht="23.25" customHeight="1">
      <c r="A10" s="69" t="s">
        <v>5</v>
      </c>
      <c r="B10" s="8" t="s">
        <v>4</v>
      </c>
      <c r="C10" s="33" t="s">
        <v>6</v>
      </c>
      <c r="D10" s="10">
        <v>280</v>
      </c>
      <c r="E10" s="33" t="s">
        <v>7</v>
      </c>
      <c r="F10" s="10">
        <v>280</v>
      </c>
      <c r="G10" s="34" t="s">
        <v>6</v>
      </c>
      <c r="H10" s="10">
        <v>280</v>
      </c>
      <c r="I10" s="35" t="s">
        <v>6</v>
      </c>
      <c r="J10" s="8">
        <v>280</v>
      </c>
      <c r="K10" s="33" t="s">
        <v>21</v>
      </c>
      <c r="L10" s="10">
        <v>280</v>
      </c>
      <c r="M10" s="34" t="s">
        <v>6</v>
      </c>
      <c r="N10" s="13">
        <v>280</v>
      </c>
      <c r="O10" s="34" t="s">
        <v>6</v>
      </c>
      <c r="P10" s="19">
        <v>280</v>
      </c>
    </row>
    <row r="11" spans="1:18" ht="23.25" customHeight="1">
      <c r="A11" s="72"/>
      <c r="B11" s="73" t="s">
        <v>22</v>
      </c>
      <c r="C11" s="14"/>
      <c r="D11" s="16"/>
      <c r="E11" s="14"/>
      <c r="F11" s="16"/>
      <c r="G11" s="14"/>
      <c r="H11" s="16"/>
      <c r="I11" s="74"/>
      <c r="J11" s="13"/>
      <c r="K11" s="14"/>
      <c r="L11" s="16"/>
      <c r="M11" s="36"/>
      <c r="N11" s="13"/>
      <c r="O11" s="52"/>
      <c r="P11" s="19"/>
    </row>
    <row r="12" spans="1:18" ht="23.25" customHeight="1">
      <c r="A12" s="72"/>
      <c r="B12" s="13" t="s">
        <v>8</v>
      </c>
      <c r="C12" s="14" t="str">
        <f>[1]香中量單!B16</f>
        <v>金禧豬排</v>
      </c>
      <c r="D12" s="16">
        <v>195</v>
      </c>
      <c r="E12" s="14" t="str">
        <f>[1]香中量單!B54</f>
        <v>紅燒雞腿</v>
      </c>
      <c r="F12" s="16">
        <v>185</v>
      </c>
      <c r="G12" s="14" t="str">
        <f>[1]香中量單!B96</f>
        <v>無骨香雞排</v>
      </c>
      <c r="H12" s="16">
        <v>160</v>
      </c>
      <c r="I12" s="74" t="str">
        <f>[1]香中量單!B133</f>
        <v>獅子頭</v>
      </c>
      <c r="J12" s="13">
        <v>165</v>
      </c>
      <c r="K12" s="14" t="str">
        <f>[1]香中量單!B171</f>
        <v>香滷黑豆干</v>
      </c>
      <c r="L12" s="16">
        <v>75</v>
      </c>
      <c r="M12" s="17" t="str">
        <f>[1]香中量單!B210</f>
        <v>蒜香雞堡</v>
      </c>
      <c r="N12" s="13">
        <v>65</v>
      </c>
      <c r="O12" s="14" t="str">
        <f>[1]香中量單!B249</f>
        <v>清蒸魚片</v>
      </c>
      <c r="P12" s="19">
        <v>75</v>
      </c>
    </row>
    <row r="13" spans="1:18" ht="23.25" customHeight="1">
      <c r="A13" s="72"/>
      <c r="B13" s="13" t="s">
        <v>9</v>
      </c>
      <c r="C13" s="14" t="str">
        <f>[1]香中量單!B18</f>
        <v>玉菜麵線</v>
      </c>
      <c r="D13" s="16">
        <v>85</v>
      </c>
      <c r="E13" s="14" t="str">
        <f>[1]香中量單!B56</f>
        <v>三色肉末</v>
      </c>
      <c r="F13" s="16">
        <v>55</v>
      </c>
      <c r="G13" s="14" t="str">
        <f>[1]香中量單!B97</f>
        <v>白玉三色</v>
      </c>
      <c r="H13" s="16">
        <v>85</v>
      </c>
      <c r="I13" s="74" t="str">
        <f>[1]香中量單!B134</f>
        <v>開陽白菜</v>
      </c>
      <c r="J13" s="13">
        <v>75</v>
      </c>
      <c r="K13" s="14" t="str">
        <f>[1]香中量單!B173</f>
        <v>白菜燴菇菇</v>
      </c>
      <c r="L13" s="16">
        <v>85</v>
      </c>
      <c r="M13" s="17" t="str">
        <f>[1]香中量單!B211</f>
        <v>三色肉末</v>
      </c>
      <c r="N13" s="13">
        <v>60</v>
      </c>
      <c r="O13" s="14" t="str">
        <f>[1]香中量單!B250</f>
        <v>结菜肉丁</v>
      </c>
      <c r="P13" s="16">
        <v>75</v>
      </c>
      <c r="R13" s="75"/>
    </row>
    <row r="14" spans="1:18" ht="23.25" customHeight="1">
      <c r="A14" s="72"/>
      <c r="B14" s="13" t="s">
        <v>10</v>
      </c>
      <c r="C14" s="83" t="s">
        <v>11</v>
      </c>
      <c r="D14" s="86">
        <v>50</v>
      </c>
      <c r="E14" s="14" t="s">
        <v>11</v>
      </c>
      <c r="F14" s="16">
        <v>50</v>
      </c>
      <c r="G14" s="14" t="s">
        <v>11</v>
      </c>
      <c r="H14" s="16">
        <v>50</v>
      </c>
      <c r="I14" s="17" t="s">
        <v>11</v>
      </c>
      <c r="J14" s="13">
        <v>50</v>
      </c>
      <c r="K14" s="14" t="s">
        <v>11</v>
      </c>
      <c r="L14" s="16">
        <v>50</v>
      </c>
      <c r="M14" s="17" t="s">
        <v>11</v>
      </c>
      <c r="N14" s="13">
        <v>50</v>
      </c>
      <c r="O14" s="14" t="s">
        <v>11</v>
      </c>
      <c r="P14" s="19">
        <v>50</v>
      </c>
      <c r="R14" s="75"/>
    </row>
    <row r="15" spans="1:18" ht="23.25" customHeight="1">
      <c r="A15" s="72"/>
      <c r="B15" s="13" t="s">
        <v>12</v>
      </c>
      <c r="C15" s="83" t="str">
        <f>[1]香中量單!B23</f>
        <v>胡瓜肉絲湯</v>
      </c>
      <c r="D15" s="86">
        <v>35</v>
      </c>
      <c r="E15" s="14" t="str">
        <f>[1]香中量單!B60</f>
        <v>綠豆薏仁湯</v>
      </c>
      <c r="F15" s="16">
        <v>75</v>
      </c>
      <c r="G15" s="14" t="str">
        <f>[1]香中量單!B102</f>
        <v>青木瓜枸杞湯</v>
      </c>
      <c r="H15" s="16">
        <v>35</v>
      </c>
      <c r="I15" s="74" t="str">
        <f>[1]香中量單!B139</f>
        <v>銀芽三絲湯</v>
      </c>
      <c r="J15" s="13">
        <v>30</v>
      </c>
      <c r="K15" s="14" t="str">
        <f>[1]香中量單!B178</f>
        <v>冬瓜素羹湯</v>
      </c>
      <c r="L15" s="16">
        <v>30</v>
      </c>
      <c r="M15" s="17" t="str">
        <f>[1]香中量單!B216</f>
        <v>海芽豆腐湯</v>
      </c>
      <c r="N15" s="13">
        <v>35</v>
      </c>
      <c r="O15" s="14" t="str">
        <f>[1]香中量單!B255</f>
        <v>酸菜竹筍湯</v>
      </c>
      <c r="P15" s="19">
        <v>30</v>
      </c>
    </row>
    <row r="16" spans="1:18" ht="23.25" customHeight="1">
      <c r="A16" s="72"/>
      <c r="B16" s="13"/>
      <c r="C16" s="83"/>
      <c r="D16" s="86"/>
      <c r="E16" s="14"/>
      <c r="F16" s="16"/>
      <c r="G16" s="14"/>
      <c r="H16" s="16"/>
      <c r="I16" s="17"/>
      <c r="J16" s="13"/>
      <c r="K16" s="14"/>
      <c r="L16" s="37"/>
      <c r="M16" s="17"/>
      <c r="N16" s="13"/>
      <c r="O16" s="14"/>
      <c r="P16" s="19"/>
    </row>
    <row r="17" spans="1:16" ht="23.25" customHeight="1" thickBot="1">
      <c r="A17" s="76"/>
      <c r="B17" s="38"/>
      <c r="C17" s="87"/>
      <c r="D17" s="88"/>
      <c r="E17" s="39"/>
      <c r="F17" s="28"/>
      <c r="G17" s="39"/>
      <c r="H17" s="28"/>
      <c r="I17" s="40" t="s">
        <v>14</v>
      </c>
      <c r="J17" s="26"/>
      <c r="K17" s="29"/>
      <c r="L17" s="41"/>
      <c r="M17" s="40"/>
      <c r="N17" s="38"/>
      <c r="O17" s="29"/>
      <c r="P17" s="48"/>
    </row>
    <row r="18" spans="1:16" ht="23.25" customHeight="1">
      <c r="A18" s="69" t="s">
        <v>13</v>
      </c>
      <c r="B18" s="42" t="s">
        <v>4</v>
      </c>
      <c r="C18" s="89" t="s">
        <v>6</v>
      </c>
      <c r="D18" s="82">
        <v>280</v>
      </c>
      <c r="E18" s="33" t="s">
        <v>6</v>
      </c>
      <c r="F18" s="10">
        <v>280</v>
      </c>
      <c r="G18" s="33" t="s">
        <v>6</v>
      </c>
      <c r="H18" s="10">
        <v>280</v>
      </c>
      <c r="I18" s="43" t="s">
        <v>6</v>
      </c>
      <c r="J18" s="8">
        <v>280</v>
      </c>
      <c r="K18" s="33" t="s">
        <v>6</v>
      </c>
      <c r="L18" s="10">
        <v>280</v>
      </c>
      <c r="M18" s="35" t="s">
        <v>6</v>
      </c>
      <c r="N18" s="8">
        <v>280</v>
      </c>
      <c r="O18" s="34" t="s">
        <v>6</v>
      </c>
      <c r="P18" s="10">
        <v>280</v>
      </c>
    </row>
    <row r="19" spans="1:16" ht="23.25" customHeight="1">
      <c r="A19" s="72"/>
      <c r="B19" s="73" t="s">
        <v>23</v>
      </c>
      <c r="C19" s="83"/>
      <c r="D19" s="8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4"/>
      <c r="P19" s="19"/>
    </row>
    <row r="20" spans="1:16" ht="23.25" customHeight="1">
      <c r="A20" s="72"/>
      <c r="B20" s="13" t="s">
        <v>8</v>
      </c>
      <c r="C20" s="83" t="str">
        <f>[1]香中量單!B28</f>
        <v>冬瓜燉雞</v>
      </c>
      <c r="D20" s="86">
        <v>165</v>
      </c>
      <c r="E20" s="14" t="str">
        <f>[1]香中量單!B67</f>
        <v>回鍋肉</v>
      </c>
      <c r="F20" s="16">
        <v>175</v>
      </c>
      <c r="G20" s="14" t="str">
        <f>[1]香中量單!B106</f>
        <v>紅燒肉丁</v>
      </c>
      <c r="H20" s="16">
        <v>165</v>
      </c>
      <c r="I20" s="17" t="str">
        <f>[1]香中量單!B145</f>
        <v>香蒜香腸</v>
      </c>
      <c r="J20" s="13">
        <v>95</v>
      </c>
      <c r="K20" s="14" t="str">
        <f>[1]香中量單!B184</f>
        <v>五香油腐</v>
      </c>
      <c r="L20" s="16">
        <v>85</v>
      </c>
      <c r="M20" s="17" t="str">
        <f>[1]香中量單!B223</f>
        <v>洋蔥肉片</v>
      </c>
      <c r="N20" s="13">
        <v>160</v>
      </c>
      <c r="O20" s="53" t="str">
        <f>[1]香中量單!B262</f>
        <v>鍋燒油腐肉丁</v>
      </c>
      <c r="P20" s="19">
        <v>165</v>
      </c>
    </row>
    <row r="21" spans="1:16" ht="23.25" customHeight="1">
      <c r="A21" s="72"/>
      <c r="B21" s="13" t="s">
        <v>9</v>
      </c>
      <c r="C21" s="90" t="str">
        <f>[1]香中量單!B32</f>
        <v>蝦米白菜</v>
      </c>
      <c r="D21" s="86">
        <v>110</v>
      </c>
      <c r="E21" s="14" t="str">
        <f>[1]香中量單!B70</f>
        <v>青花培根</v>
      </c>
      <c r="F21" s="16">
        <v>75</v>
      </c>
      <c r="G21" s="14" t="str">
        <f>[1]香中量單!B110</f>
        <v>青瓜燴诲鲜</v>
      </c>
      <c r="H21" s="16">
        <v>75</v>
      </c>
      <c r="I21" s="17" t="str">
        <f>[1]香中量單!B147</f>
        <v>蔬菜干線</v>
      </c>
      <c r="J21" s="13">
        <v>50</v>
      </c>
      <c r="K21" s="14" t="str">
        <f>[1]香中量單!B186</f>
        <v>銀芽三絲</v>
      </c>
      <c r="L21" s="16">
        <v>75</v>
      </c>
      <c r="M21" s="17" t="str">
        <f>[1]香中量單!B226</f>
        <v>玉菜粉絲</v>
      </c>
      <c r="N21" s="13">
        <v>95</v>
      </c>
      <c r="O21" s="14" t="str">
        <f>[1]香中量單!B266</f>
        <v>大瓜肉片</v>
      </c>
      <c r="P21" s="19">
        <v>60</v>
      </c>
    </row>
    <row r="22" spans="1:16" ht="23.25" customHeight="1">
      <c r="A22" s="72"/>
      <c r="B22" s="13" t="s">
        <v>10</v>
      </c>
      <c r="C22" s="83" t="s">
        <v>11</v>
      </c>
      <c r="D22" s="86">
        <v>50</v>
      </c>
      <c r="E22" s="14" t="s">
        <v>11</v>
      </c>
      <c r="F22" s="16">
        <v>50</v>
      </c>
      <c r="G22" s="14" t="s">
        <v>11</v>
      </c>
      <c r="H22" s="16">
        <v>50</v>
      </c>
      <c r="I22" s="17" t="str">
        <f>[1]香中量單!B151</f>
        <v>季節蔬菜</v>
      </c>
      <c r="J22" s="13">
        <v>50</v>
      </c>
      <c r="K22" s="14" t="s">
        <v>11</v>
      </c>
      <c r="L22" s="16">
        <v>50</v>
      </c>
      <c r="M22" s="17" t="s">
        <v>11</v>
      </c>
      <c r="N22" s="13">
        <v>50</v>
      </c>
      <c r="O22" s="14" t="s">
        <v>11</v>
      </c>
      <c r="P22" s="19">
        <v>50</v>
      </c>
    </row>
    <row r="23" spans="1:16" ht="23.25" customHeight="1">
      <c r="A23" s="72"/>
      <c r="B23" s="13" t="s">
        <v>12</v>
      </c>
      <c r="C23" s="83" t="str">
        <f>[1]香中量單!B36</f>
        <v>海芽蛋花湯</v>
      </c>
      <c r="D23" s="86">
        <v>35</v>
      </c>
      <c r="E23" s="14" t="str">
        <f>[1]香中量單!B76</f>
        <v>黃瓜大骨湯</v>
      </c>
      <c r="F23" s="16">
        <v>30</v>
      </c>
      <c r="G23" s="14" t="str">
        <f>[1]香中量單!B114</f>
        <v>筍絲雞絲湯</v>
      </c>
      <c r="H23" s="16">
        <v>50</v>
      </c>
      <c r="I23" s="17" t="str">
        <f>[1]香中量單!B152</f>
        <v>蔬鮮菇湯</v>
      </c>
      <c r="J23" s="13">
        <v>30</v>
      </c>
      <c r="K23" s="14" t="str">
        <f>[1]香中量單!B191</f>
        <v>竹筍海絲湯</v>
      </c>
      <c r="L23" s="16">
        <v>30</v>
      </c>
      <c r="M23" s="17" t="str">
        <f>[1]香中量單!B231</f>
        <v>蘿蔔排骨湯</v>
      </c>
      <c r="N23" s="13">
        <v>30</v>
      </c>
      <c r="O23" s="14" t="str">
        <f>[1]香中量單!B271</f>
        <v>鮮味菜湯</v>
      </c>
      <c r="P23" s="19">
        <v>35</v>
      </c>
    </row>
    <row r="24" spans="1:16" ht="23.25" customHeight="1" thickBot="1">
      <c r="A24" s="76"/>
      <c r="B24" s="38"/>
      <c r="C24" s="29"/>
      <c r="D24" s="28"/>
      <c r="E24" s="29"/>
      <c r="F24" s="28"/>
      <c r="G24" s="29"/>
      <c r="H24" s="28"/>
      <c r="I24" s="40"/>
      <c r="J24" s="31"/>
      <c r="K24" s="29"/>
      <c r="L24" s="41"/>
      <c r="M24" s="40"/>
      <c r="N24" s="26"/>
      <c r="O24" s="29" t="s">
        <v>24</v>
      </c>
      <c r="P24" s="32"/>
    </row>
    <row r="25" spans="1:16" ht="30.75" customHeight="1">
      <c r="A25" s="55" t="s">
        <v>25</v>
      </c>
      <c r="B25" s="77"/>
      <c r="C25" s="77"/>
      <c r="D25" s="77"/>
      <c r="E25" s="77"/>
      <c r="F25" s="77"/>
      <c r="G25" s="77"/>
      <c r="H25" s="56" t="s">
        <v>26</v>
      </c>
      <c r="I25" s="78"/>
      <c r="J25" s="78"/>
      <c r="K25" s="78"/>
      <c r="L25" s="54" t="s">
        <v>27</v>
      </c>
      <c r="M25" s="79"/>
      <c r="N25" s="79"/>
      <c r="O25" s="79"/>
      <c r="P25" s="79"/>
    </row>
    <row r="26" spans="1:16" ht="19.5">
      <c r="A26" s="45"/>
      <c r="B26" s="45"/>
      <c r="C26" s="49"/>
      <c r="D26" s="49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45"/>
    </row>
    <row r="27" spans="1:16" ht="19.5">
      <c r="A27" s="45"/>
      <c r="B27" s="45"/>
      <c r="C27" s="49"/>
      <c r="D27" s="49"/>
      <c r="E27" s="51"/>
      <c r="F27" s="51"/>
      <c r="G27" s="45"/>
      <c r="H27" s="46"/>
      <c r="I27" s="45"/>
      <c r="J27" s="45"/>
      <c r="K27" s="45"/>
      <c r="L27" s="45"/>
      <c r="M27" s="51"/>
      <c r="N27" s="51"/>
      <c r="O27" s="51"/>
      <c r="P27" s="45"/>
    </row>
  </sheetData>
  <mergeCells count="16"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  <mergeCell ref="L25:P25"/>
    <mergeCell ref="A5:A9"/>
    <mergeCell ref="A10:A17"/>
    <mergeCell ref="A18:A24"/>
    <mergeCell ref="A25:G25"/>
    <mergeCell ref="H25:K25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2023-03-12T13:30:58Z</cp:lastPrinted>
  <dcterms:created xsi:type="dcterms:W3CDTF">2021-03-12T11:59:10Z</dcterms:created>
  <dcterms:modified xsi:type="dcterms:W3CDTF">2023-06-18T14:32:17Z</dcterms:modified>
  <dc:language>zh-TW</dc:language>
</cp:coreProperties>
</file>