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G21" i="7"/>
  <c r="E21" i="7"/>
  <c r="C21" i="7"/>
  <c r="O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K13" i="7"/>
  <c r="E13" i="7"/>
  <c r="C13" i="7"/>
  <c r="K12" i="7"/>
  <c r="I12" i="7"/>
  <c r="G12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<sst xmlns="http://schemas.openxmlformats.org/spreadsheetml/2006/main" count="84" uniqueCount="49">
  <si>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</si>
  <si>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</si>
  <si>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</si>
  <si>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</si>
  <si>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</si>
  <si>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</si>
  <si>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</si>
  <si>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</si>
  <si>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</si>
  <si>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</si>
  <si>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</si>
  <si>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</si>
  <si>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</si>
  <si>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</si>
  <si>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</si>
  <si>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</si>
  <si>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</si>
  <si>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</si>
  <si>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雞絲三色炒飯</t>
    <phoneticPr fontId="3" type="noConversion"/>
  </si>
  <si>
    <t>小米粥</t>
    <phoneticPr fontId="3" type="noConversion"/>
  </si>
  <si>
    <t>香菇肉絲炒麵</t>
    <phoneticPr fontId="3" type="noConversion"/>
  </si>
  <si>
    <t>白稀飯</t>
    <phoneticPr fontId="3" type="noConversion"/>
  </si>
  <si>
    <t>什錦蔬菜粥</t>
    <phoneticPr fontId="3" type="noConversion"/>
  </si>
  <si>
    <t>玉米蛋炒飯</t>
    <phoneticPr fontId="3" type="noConversion"/>
  </si>
  <si>
    <t>皮蛋瘦肉粥</t>
    <phoneticPr fontId="3" type="noConversion"/>
  </si>
  <si>
    <t>配菜</t>
    <phoneticPr fontId="3" type="noConversion"/>
  </si>
  <si>
    <t>草莓餐包</t>
    <phoneticPr fontId="3" type="noConversion"/>
  </si>
  <si>
    <t>麻油花瓜</t>
    <phoneticPr fontId="3" type="noConversion"/>
  </si>
  <si>
    <t>鲜奶饅頭</t>
    <phoneticPr fontId="3" type="noConversion"/>
  </si>
  <si>
    <t>銀絲捲</t>
    <phoneticPr fontId="3" type="noConversion"/>
  </si>
  <si>
    <t>五香麵筋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</si>
  <si>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</si>
  <si>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</si>
  <si>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</si>
  <si>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</si>
  <si>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香酥雞腿</t>
    <phoneticPr fontId="3" type="noConversion"/>
  </si>
  <si>
    <t>滷肉汁</t>
    <phoneticPr fontId="3" type="noConversion"/>
  </si>
  <si>
    <t>雞肉絲</t>
    <phoneticPr fontId="3" type="noConversion"/>
  </si>
  <si>
    <t>洋蔥炒蛋</t>
    <phoneticPr fontId="3" type="noConversion"/>
  </si>
  <si>
    <t>冬瓜燒雞</t>
    <phoneticPr fontId="3" type="noConversion"/>
  </si>
  <si>
    <t>特殊</t>
    <phoneticPr fontId="3" type="noConversion"/>
  </si>
  <si>
    <t>红燒豆腐</t>
    <phoneticPr fontId="3" type="noConversion"/>
  </si>
  <si>
    <t>香酥魚排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</si>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</sst>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101-1107-6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  <sheetName val="香園2."/>
    </sheetNames>
    <sheetDataSet>
      <sheetData sheetId="0"/>
      <sheetData sheetId="1"/>
      <sheetData sheetId="2">
        <row r="18">
          <cell r="B18" t="str">
            <v>絲瓜麵線</v>
          </cell>
        </row>
        <row r="23">
          <cell r="B23" t="str">
            <v>大瓜貢丸湯</v>
          </cell>
        </row>
        <row r="28">
          <cell r="B28" t="str">
            <v>黃金蝦排</v>
          </cell>
        </row>
        <row r="29">
          <cell r="B29" t="str">
            <v>椒香魷魚</v>
          </cell>
        </row>
        <row r="34">
          <cell r="B34" t="str">
            <v>海芽蛋花湯</v>
          </cell>
        </row>
        <row r="55">
          <cell r="B55" t="str">
            <v>螞蟻上樹</v>
          </cell>
        </row>
        <row r="60">
          <cell r="B60" t="str">
            <v>紅豆紫米甜湯</v>
          </cell>
        </row>
        <row r="67">
          <cell r="B67" t="str">
            <v>士林大香腸</v>
          </cell>
        </row>
        <row r="68">
          <cell r="B68" t="str">
            <v>蛋酥白菜</v>
          </cell>
        </row>
        <row r="73">
          <cell r="B73" t="str">
            <v>玉米濃湯</v>
          </cell>
        </row>
        <row r="93">
          <cell r="B93" t="str">
            <v>豆醬蒸魚</v>
          </cell>
        </row>
        <row r="101">
          <cell r="B101" t="str">
            <v>絲瓜鮮味湯</v>
          </cell>
        </row>
        <row r="106">
          <cell r="B106" t="str">
            <v>紅燒雞排</v>
          </cell>
        </row>
        <row r="108">
          <cell r="B108" t="str">
            <v>麻婆豆腐</v>
          </cell>
        </row>
        <row r="112">
          <cell r="B112" t="str">
            <v>竹筍排骨湯</v>
          </cell>
        </row>
        <row r="132">
          <cell r="B132" t="str">
            <v>回鍋肉</v>
          </cell>
        </row>
        <row r="139">
          <cell r="B139" t="str">
            <v>木瓜枸杞排骨湯</v>
          </cell>
        </row>
        <row r="145">
          <cell r="B145" t="str">
            <v>脆皮雞腿</v>
          </cell>
        </row>
        <row r="152">
          <cell r="B152" t="str">
            <v>白菜豆腐湯</v>
          </cell>
        </row>
        <row r="171">
          <cell r="B171" t="str">
            <v>三杯豆包</v>
          </cell>
        </row>
        <row r="174">
          <cell r="B174" t="str">
            <v>玉菜鮮味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12">
          <cell r="B212" t="str">
            <v>筍絲炒肉絲</v>
          </cell>
        </row>
        <row r="216">
          <cell r="B216" t="str">
            <v>海芽豆腐湯</v>
          </cell>
        </row>
        <row r="230">
          <cell r="B230" t="str">
            <v>冬瓜香菇湯</v>
          </cell>
        </row>
        <row r="252">
          <cell r="B252" t="str">
            <v>蘿蔔油腐</v>
          </cell>
        </row>
        <row r="256">
          <cell r="B256" t="str">
            <v>黃瓜魚羹湯</v>
          </cell>
        </row>
        <row r="262">
          <cell r="B262" t="str">
            <v>紅燒焢肉</v>
          </cell>
        </row>
        <row r="263">
          <cell r="B263" t="str">
            <v>胡瓜雞絲</v>
          </cell>
        </row>
        <row r="267">
          <cell r="B267" t="str">
            <v>海芽蛋花湯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K7" sqref="K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54" t="s">
        <v>16</v>
      </c>
      <c r="C3" s="87">
        <v>44501</v>
      </c>
      <c r="D3" s="88"/>
      <c r="E3" s="81">
        <f>C3+1</f>
        <v>44502</v>
      </c>
      <c r="F3" s="82"/>
      <c r="G3" s="81">
        <f>E3+1</f>
        <v>44503</v>
      </c>
      <c r="H3" s="82"/>
      <c r="I3" s="81">
        <f>G3+1</f>
        <v>44504</v>
      </c>
      <c r="J3" s="82"/>
      <c r="K3" s="81">
        <f>I3+1</f>
        <v>44505</v>
      </c>
      <c r="L3" s="82"/>
      <c r="M3" s="81">
        <f>K3+1</f>
        <v>44506</v>
      </c>
      <c r="N3" s="82"/>
      <c r="O3" s="81">
        <f>M3+1</f>
        <v>44507</v>
      </c>
      <c r="P3" s="82"/>
    </row>
    <row r="4" spans="1:18" ht="23.25" customHeight="1" thickBot="1">
      <c r="A4" s="86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2" t="s">
        <v>3</v>
      </c>
      <c r="B5" s="40" t="s">
        <v>5</v>
      </c>
      <c r="C5" s="41" t="s">
        <v>18</v>
      </c>
      <c r="D5" s="42">
        <v>320</v>
      </c>
      <c r="E5" s="56" t="s">
        <v>19</v>
      </c>
      <c r="F5" s="57">
        <v>300</v>
      </c>
      <c r="G5" s="41" t="s">
        <v>20</v>
      </c>
      <c r="H5" s="42">
        <v>320</v>
      </c>
      <c r="I5" s="41" t="s">
        <v>21</v>
      </c>
      <c r="J5" s="40">
        <v>280</v>
      </c>
      <c r="K5" s="41" t="s">
        <v>22</v>
      </c>
      <c r="L5" s="42">
        <v>280</v>
      </c>
      <c r="M5" s="43" t="s">
        <v>23</v>
      </c>
      <c r="N5" s="40">
        <v>300</v>
      </c>
      <c r="O5" s="41" t="s">
        <v>24</v>
      </c>
      <c r="P5" s="44">
        <v>275</v>
      </c>
    </row>
    <row r="6" spans="1:18" ht="23.25" customHeight="1">
      <c r="A6" s="83"/>
      <c r="B6" s="2" t="s">
        <v>25</v>
      </c>
      <c r="C6" s="14"/>
      <c r="D6" s="16"/>
      <c r="E6" s="19" t="s">
        <v>26</v>
      </c>
      <c r="F6" s="58">
        <v>150</v>
      </c>
      <c r="G6" s="14"/>
      <c r="H6" s="15"/>
      <c r="I6" s="14" t="s">
        <v>27</v>
      </c>
      <c r="J6" s="13">
        <v>120</v>
      </c>
      <c r="K6" s="3" t="s">
        <v>28</v>
      </c>
      <c r="L6" s="16">
        <v>120</v>
      </c>
      <c r="M6" s="3"/>
      <c r="N6" s="2"/>
      <c r="O6" s="14" t="s">
        <v>29</v>
      </c>
      <c r="P6" s="28">
        <v>120</v>
      </c>
    </row>
    <row r="7" spans="1:18" ht="23.25" customHeight="1">
      <c r="A7" s="83"/>
      <c r="B7" s="2"/>
      <c r="C7" s="14"/>
      <c r="D7" s="17"/>
      <c r="E7" s="19"/>
      <c r="F7" s="22"/>
      <c r="G7" s="14"/>
      <c r="H7" s="59"/>
      <c r="I7" s="14" t="s">
        <v>30</v>
      </c>
      <c r="J7" s="5"/>
      <c r="K7" s="14"/>
      <c r="L7" s="17"/>
      <c r="M7" s="3"/>
      <c r="N7" s="4"/>
      <c r="O7" s="14"/>
      <c r="P7" s="29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4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2" t="s">
        <v>4</v>
      </c>
      <c r="B10" s="40" t="s">
        <v>5</v>
      </c>
      <c r="C10" s="48" t="s">
        <v>6</v>
      </c>
      <c r="D10" s="42">
        <v>280</v>
      </c>
      <c r="E10" s="46" t="s">
        <v>7</v>
      </c>
      <c r="F10" s="42">
        <v>280</v>
      </c>
      <c r="G10" s="48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31</v>
      </c>
      <c r="N10" s="2">
        <v>300</v>
      </c>
      <c r="O10" s="30" t="s">
        <v>32</v>
      </c>
      <c r="P10" s="28">
        <v>290</v>
      </c>
    </row>
    <row r="11" spans="1:18" ht="23.25" customHeight="1">
      <c r="A11" s="73"/>
      <c r="B11" s="65" t="s">
        <v>33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3"/>
      <c r="B12" s="2" t="s">
        <v>8</v>
      </c>
      <c r="C12" s="14" t="s">
        <v>34</v>
      </c>
      <c r="D12" s="15">
        <v>195</v>
      </c>
      <c r="E12" s="14" t="s">
        <v>35</v>
      </c>
      <c r="F12" s="15">
        <v>185</v>
      </c>
      <c r="G12" s="14" t="str">
        <f>[1]香中量單!B93</f>
        <v>豆醬蒸魚</v>
      </c>
      <c r="H12" s="15">
        <v>160</v>
      </c>
      <c r="I12" s="23" t="str">
        <f>[1]香中量單!B132</f>
        <v>回鍋肉</v>
      </c>
      <c r="J12" s="2">
        <v>165</v>
      </c>
      <c r="K12" s="14" t="str">
        <f>[1]香中量單!B171</f>
        <v>三杯豆包</v>
      </c>
      <c r="L12" s="15">
        <v>75</v>
      </c>
      <c r="M12" s="3" t="s">
        <v>36</v>
      </c>
      <c r="N12" s="2">
        <v>65</v>
      </c>
      <c r="O12" s="14" t="s">
        <v>37</v>
      </c>
      <c r="P12" s="28">
        <v>75</v>
      </c>
      <c r="R12" s="66"/>
    </row>
    <row r="13" spans="1:18" ht="23.25" customHeight="1">
      <c r="A13" s="73"/>
      <c r="B13" s="2" t="s">
        <v>9</v>
      </c>
      <c r="C13" s="14" t="str">
        <f>[1]香中量單!B18</f>
        <v>絲瓜麵線</v>
      </c>
      <c r="D13" s="15">
        <v>85</v>
      </c>
      <c r="E13" s="14" t="str">
        <f>[1]香中量單!B55</f>
        <v>螞蟻上樹</v>
      </c>
      <c r="F13" s="15">
        <v>55</v>
      </c>
      <c r="G13" s="14" t="s">
        <v>38</v>
      </c>
      <c r="H13" s="15">
        <v>85</v>
      </c>
      <c r="I13" s="23" t="s">
        <v>39</v>
      </c>
      <c r="J13" s="2">
        <v>75</v>
      </c>
      <c r="K13" s="14" t="str">
        <f>[1]香中量單!B174</f>
        <v>玉菜鮮味</v>
      </c>
      <c r="L13" s="15">
        <v>85</v>
      </c>
      <c r="M13" s="3" t="str">
        <f>[1]香中量單!B212</f>
        <v>筍絲炒肉絲</v>
      </c>
      <c r="N13" s="2">
        <v>60</v>
      </c>
      <c r="O13" s="14" t="str">
        <f>[1]香中量單!B252</f>
        <v>蘿蔔油腐</v>
      </c>
      <c r="P13" s="15">
        <v>75</v>
      </c>
      <c r="R13" s="61"/>
    </row>
    <row r="14" spans="1:18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73"/>
      <c r="B15" s="2" t="s">
        <v>12</v>
      </c>
      <c r="C15" s="14" t="str">
        <f>[1]香中量單!B23</f>
        <v>大瓜貢丸湯</v>
      </c>
      <c r="D15" s="15">
        <v>30</v>
      </c>
      <c r="E15" s="14" t="str">
        <f>[1]香中量單!B60</f>
        <v>紅豆紫米甜湯</v>
      </c>
      <c r="F15" s="15">
        <v>75</v>
      </c>
      <c r="G15" s="14" t="str">
        <f>[1]香中量單!B101</f>
        <v>絲瓜鮮味湯</v>
      </c>
      <c r="H15" s="15">
        <v>30</v>
      </c>
      <c r="I15" s="23" t="str">
        <f>[1]香中量單!B139</f>
        <v>木瓜枸杞排骨湯</v>
      </c>
      <c r="J15" s="2">
        <v>30</v>
      </c>
      <c r="K15" s="14" t="str">
        <f>[1]香中量單!B178</f>
        <v>綠豆薏仁甜湯</v>
      </c>
      <c r="L15" s="15">
        <v>75</v>
      </c>
      <c r="M15" s="3" t="str">
        <f>[1]香中量單!B216</f>
        <v>海芽豆腐湯</v>
      </c>
      <c r="N15" s="2">
        <v>30</v>
      </c>
      <c r="O15" s="14" t="str">
        <f>[1]香中量單!B256</f>
        <v>黃瓜魚羹湯</v>
      </c>
      <c r="P15" s="28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2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3"/>
      <c r="B19" s="65" t="s">
        <v>40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士林大香腸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脆皮雞腿</v>
      </c>
      <c r="J20" s="2">
        <v>165</v>
      </c>
      <c r="K20" s="14" t="s">
        <v>41</v>
      </c>
      <c r="L20" s="15">
        <v>85</v>
      </c>
      <c r="M20" s="3" t="s">
        <v>42</v>
      </c>
      <c r="N20" s="2">
        <v>160</v>
      </c>
      <c r="O20" s="67" t="str">
        <f>[1]香中量單!B262</f>
        <v>紅燒焢肉</v>
      </c>
      <c r="P20" s="28">
        <v>165</v>
      </c>
    </row>
    <row r="21" spans="1:16" ht="23.25" customHeight="1">
      <c r="A21" s="73"/>
      <c r="B21" s="2" t="s">
        <v>9</v>
      </c>
      <c r="C21" s="62" t="str">
        <f>[1]香中量單!B29</f>
        <v>椒香魷魚</v>
      </c>
      <c r="D21" s="18">
        <v>110</v>
      </c>
      <c r="E21" s="14" t="str">
        <f>[1]香中量單!B68</f>
        <v>蛋酥白菜</v>
      </c>
      <c r="F21" s="15">
        <v>75</v>
      </c>
      <c r="G21" s="14" t="str">
        <f>[1]香中量單!B108</f>
        <v>麻婆豆腐</v>
      </c>
      <c r="H21" s="15">
        <v>75</v>
      </c>
      <c r="I21" s="3" t="s">
        <v>43</v>
      </c>
      <c r="J21" s="2">
        <v>70</v>
      </c>
      <c r="K21" s="14" t="s">
        <v>44</v>
      </c>
      <c r="L21" s="15">
        <v>75</v>
      </c>
      <c r="M21" s="3" t="s">
        <v>45</v>
      </c>
      <c r="N21" s="2">
        <v>95</v>
      </c>
      <c r="O21" s="14" t="str">
        <f>[1]香中量單!B263</f>
        <v>胡瓜雞絲</v>
      </c>
      <c r="P21" s="28">
        <v>60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12</v>
      </c>
      <c r="C23" s="14" t="str">
        <f>[1]香中量單!B34</f>
        <v>海芽蛋花湯</v>
      </c>
      <c r="D23" s="15">
        <v>30</v>
      </c>
      <c r="E23" s="14" t="str">
        <f>[1]香中量單!B73</f>
        <v>玉米濃湯</v>
      </c>
      <c r="F23" s="15">
        <v>40</v>
      </c>
      <c r="G23" s="14" t="str">
        <f>[1]香中量單!B112</f>
        <v>竹筍排骨湯</v>
      </c>
      <c r="H23" s="15">
        <v>30</v>
      </c>
      <c r="I23" s="3" t="str">
        <f>[1]香中量單!B152</f>
        <v>白菜豆腐湯</v>
      </c>
      <c r="J23" s="2">
        <v>30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[1]香中量單!B267</f>
        <v>海芽蛋花湯</v>
      </c>
      <c r="P23" s="28">
        <v>30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5" t="s">
        <v>46</v>
      </c>
      <c r="B25" s="76"/>
      <c r="C25" s="76"/>
      <c r="D25" s="76"/>
      <c r="E25" s="76"/>
      <c r="F25" s="76"/>
      <c r="G25" s="76"/>
      <c r="H25" s="77" t="s">
        <v>47</v>
      </c>
      <c r="I25" s="78"/>
      <c r="J25" s="78"/>
      <c r="K25" s="78"/>
      <c r="L25" s="79" t="s">
        <v>48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3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2021-10-28T23:19:46Z</dcterms:modified>
</cp:coreProperties>
</file>