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23" i="7" l="1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3" i="7"/>
  <c r="I13" i="7"/>
  <c r="G13" i="7"/>
  <c r="C13" i="7"/>
  <c r="O12" i="7"/>
  <c r="K12" i="7"/>
  <c r="I12" i="7"/>
  <c r="G12" i="7"/>
  <c r="E12" i="7"/>
  <c r="C12" i="7"/>
  <c r="I11" i="7"/>
  <c r="O6" i="7"/>
  <c r="I6" i="7"/>
  <c r="O5" i="7"/>
  <c r="M5" i="7"/>
  <c r="K5" i="7"/>
  <c r="I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<sst xmlns="http://schemas.openxmlformats.org/spreadsheetml/2006/main" count="82" uniqueCount="47">
  <si>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</si>
  <si>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</si>
  <si>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</si>
  <si>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</si>
  <si>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</si>
  <si>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</si>
  <si>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</si>
  <si>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</si>
  <si>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</si>
  <si>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</si>
  <si>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</si>
  <si>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</si>
  <si>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</si>
  <si>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</si>
  <si>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湯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</si>
  <si>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</si>
  <si>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</si>
  <si>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</si>
  <si>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客家竹筍粥</t>
    <phoneticPr fontId="3" type="noConversion"/>
  </si>
  <si>
    <t>配菜</t>
    <phoneticPr fontId="3" type="noConversion"/>
  </si>
  <si>
    <t>桂冠饅頭</t>
    <phoneticPr fontId="3" type="noConversion"/>
  </si>
  <si>
    <t>鲜奶饅頭</t>
    <phoneticPr fontId="3" type="noConversion"/>
  </si>
  <si>
    <t>快樂餐</t>
    <phoneticPr fontId="3" type="noConversion"/>
  </si>
  <si>
    <t>特別餐</t>
    <phoneticPr fontId="3" type="noConversion"/>
  </si>
  <si>
    <t>蒜香雞排</t>
    <phoneticPr fontId="3" type="noConversion"/>
  </si>
  <si>
    <t>黃瓜海味</t>
    <phoneticPr fontId="3" type="noConversion"/>
  </si>
  <si>
    <t>洋芋肉片</t>
    <phoneticPr fontId="3" type="noConversion"/>
  </si>
  <si>
    <t>高麗菜</t>
    <phoneticPr fontId="3" type="noConversion"/>
  </si>
  <si>
    <t>榨菜肉絲湯</t>
    <phoneticPr fontId="3" type="noConversion"/>
  </si>
  <si>
    <t>红豆紫米湯</t>
    <phoneticPr fontId="3" type="noConversion"/>
  </si>
  <si>
    <t>玉米濃湯</t>
    <phoneticPr fontId="3" type="noConversion"/>
  </si>
  <si>
    <t>綠豆蓮子</t>
    <phoneticPr fontId="3" type="noConversion"/>
  </si>
  <si>
    <t>海芽豆腐湯</t>
    <phoneticPr fontId="3" type="noConversion"/>
  </si>
  <si>
    <t>酸菜竹筍湯</t>
    <phoneticPr fontId="3" type="noConversion"/>
  </si>
  <si>
    <t>特殊</t>
    <phoneticPr fontId="3" type="noConversion"/>
  </si>
  <si>
    <t>結菜排骨湯</t>
    <phoneticPr fontId="3" type="noConversion"/>
  </si>
  <si>
    <t>三鮮菇湯</t>
    <phoneticPr fontId="3" type="noConversion"/>
  </si>
  <si>
    <t>黃瓜肉片湯</t>
    <phoneticPr fontId="3" type="noConversion"/>
  </si>
  <si>
    <t>玉菜蛋花湯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</si>
  <si>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</si>
  <si>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</si>
  <si>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</si>
  <si>
    <t>南氏滑蛋</t>
    <phoneticPr fontId="3" type="noConversion"/>
  </si>
  <si>
    <t>八寶甜湯</t>
    <phoneticPr fontId="3" type="noConversion"/>
  </si>
  <si>
    <t>麵包</t>
    <phoneticPr fontId="3" type="noConversion"/>
  </si>
  <si>
    <t>白玉雞絲湯</t>
    <phoneticPr fontId="3" type="noConversion"/>
  </si>
  <si>
    <t>五香麵筋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</si>
</sst>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176" fontId="6" fillId="0" borderId="30" xfId="1" applyNumberFormat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1018-102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5">
          <cell r="B5" t="str">
            <v>肉絲炒飯</v>
          </cell>
        </row>
        <row r="15">
          <cell r="B15" t="str">
            <v>清蒸魚片</v>
          </cell>
        </row>
        <row r="17">
          <cell r="B17" t="str">
            <v>玉菜粉絲</v>
          </cell>
        </row>
        <row r="28">
          <cell r="B28" t="str">
            <v>冬瓜燉雞</v>
          </cell>
        </row>
        <row r="32">
          <cell r="B32" t="str">
            <v>紅燒油腐丁</v>
          </cell>
        </row>
        <row r="36">
          <cell r="B36" t="str">
            <v>海芽蛋花湯</v>
          </cell>
        </row>
        <row r="54">
          <cell r="B54" t="str">
            <v>塔香雞排</v>
          </cell>
        </row>
        <row r="67">
          <cell r="B67" t="str">
            <v>洋蔥肉片</v>
          </cell>
        </row>
        <row r="69">
          <cell r="B69" t="str">
            <v>螞蟻上樹</v>
          </cell>
        </row>
        <row r="93">
          <cell r="B93" t="str">
            <v>洋蔥肉片</v>
          </cell>
        </row>
        <row r="96">
          <cell r="B96" t="str">
            <v>白玉三色</v>
          </cell>
        </row>
        <row r="106">
          <cell r="B106" t="str">
            <v>海结燒肉</v>
          </cell>
        </row>
        <row r="110">
          <cell r="B110" t="str">
            <v>脆瓜燴诲鲜</v>
          </cell>
        </row>
        <row r="121">
          <cell r="B121" t="str">
            <v>白稀飯</v>
          </cell>
        </row>
        <row r="122">
          <cell r="B122" t="str">
            <v>麻油瓜</v>
          </cell>
        </row>
        <row r="131">
          <cell r="B131" t="str">
            <v>鮮菇肉絲米粉湯</v>
          </cell>
        </row>
        <row r="138">
          <cell r="B138" t="str">
            <v>蝦仁捲</v>
          </cell>
        </row>
        <row r="139">
          <cell r="B139" t="str">
            <v>滷三角油腐</v>
          </cell>
        </row>
        <row r="145">
          <cell r="B145" t="str">
            <v>香蒜香腸</v>
          </cell>
        </row>
        <row r="147">
          <cell r="B147" t="str">
            <v>胡瓜麵線</v>
          </cell>
        </row>
        <row r="161">
          <cell r="B161" t="str">
            <v>地瓜稀飯</v>
          </cell>
        </row>
        <row r="171">
          <cell r="B171" t="str">
            <v>酸菜麵腸</v>
          </cell>
        </row>
        <row r="184">
          <cell r="B184" t="str">
            <v>大溪黑豆干</v>
          </cell>
        </row>
        <row r="185">
          <cell r="B185" t="str">
            <v>洋蔥三絲</v>
          </cell>
        </row>
        <row r="190">
          <cell r="B190" t="str">
            <v>冬瓜菇湯</v>
          </cell>
        </row>
        <row r="200">
          <cell r="B200" t="str">
            <v>鲜味肉茸炒飯</v>
          </cell>
        </row>
        <row r="223">
          <cell r="B223" t="str">
            <v>醬爆肉絲</v>
          </cell>
        </row>
        <row r="225">
          <cell r="B225" t="str">
            <v>開陽玉菜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香酥魚片</v>
          </cell>
        </row>
        <row r="250">
          <cell r="B250" t="str">
            <v>红仁炒蛋</v>
          </cell>
        </row>
        <row r="262">
          <cell r="B262" t="str">
            <v>鍋燒油腐肉丁</v>
          </cell>
        </row>
        <row r="265">
          <cell r="B265" t="str">
            <v>胡瓜肉片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4" workbookViewId="0">
      <selection activeCell="I11" sqref="I11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6" ht="39" thickBo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3.25" customHeight="1" thickBot="1">
      <c r="A2" s="63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6" ht="23.25" customHeight="1">
      <c r="A3" s="79" t="s">
        <v>1</v>
      </c>
      <c r="B3" s="55" t="s">
        <v>16</v>
      </c>
      <c r="C3" s="81">
        <v>44487</v>
      </c>
      <c r="D3" s="82"/>
      <c r="E3" s="75">
        <f>C3+1</f>
        <v>44488</v>
      </c>
      <c r="F3" s="76"/>
      <c r="G3" s="75">
        <f>E3+1</f>
        <v>44489</v>
      </c>
      <c r="H3" s="76"/>
      <c r="I3" s="75">
        <f>G3+1</f>
        <v>44490</v>
      </c>
      <c r="J3" s="76"/>
      <c r="K3" s="75">
        <f>I3+1</f>
        <v>44491</v>
      </c>
      <c r="L3" s="76"/>
      <c r="M3" s="75">
        <f>K3+1</f>
        <v>44492</v>
      </c>
      <c r="N3" s="76"/>
      <c r="O3" s="75">
        <f>M3+1</f>
        <v>44493</v>
      </c>
      <c r="P3" s="76"/>
    </row>
    <row r="4" spans="1:16" ht="23.25" customHeight="1" thickBot="1">
      <c r="A4" s="80"/>
      <c r="B4" s="54" t="s">
        <v>17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6" ht="23.25" customHeight="1">
      <c r="A5" s="66" t="s">
        <v>3</v>
      </c>
      <c r="B5" s="41" t="s">
        <v>5</v>
      </c>
      <c r="C5" s="42" t="str">
        <f>[1]香中量單!B5</f>
        <v>肉絲炒飯</v>
      </c>
      <c r="D5" s="43">
        <v>300</v>
      </c>
      <c r="E5" s="42" t="s">
        <v>18</v>
      </c>
      <c r="F5" s="56">
        <v>310</v>
      </c>
      <c r="G5" s="42" t="s">
        <v>43</v>
      </c>
      <c r="H5" s="56">
        <v>85</v>
      </c>
      <c r="I5" s="44" t="str">
        <f>[1]香中量單!B121</f>
        <v>白稀飯</v>
      </c>
      <c r="J5" s="41">
        <v>280</v>
      </c>
      <c r="K5" s="42" t="str">
        <f>[1]香中量單!B161</f>
        <v>地瓜稀飯</v>
      </c>
      <c r="L5" s="43">
        <v>320</v>
      </c>
      <c r="M5" s="44" t="str">
        <f>[1]香中量單!B200</f>
        <v>鲜味肉茸炒飯</v>
      </c>
      <c r="N5" s="41">
        <v>310</v>
      </c>
      <c r="O5" s="42" t="str">
        <f>[1]香中量單!B239</f>
        <v>三色瘦肉粥</v>
      </c>
      <c r="P5" s="45">
        <v>300</v>
      </c>
    </row>
    <row r="6" spans="1:16" ht="23.25" customHeight="1">
      <c r="A6" s="77"/>
      <c r="B6" s="2" t="s">
        <v>19</v>
      </c>
      <c r="C6" s="14"/>
      <c r="D6" s="16"/>
      <c r="E6" s="14" t="s">
        <v>20</v>
      </c>
      <c r="F6" s="24">
        <v>120</v>
      </c>
      <c r="G6" s="14" t="s">
        <v>44</v>
      </c>
      <c r="H6" s="24">
        <v>145</v>
      </c>
      <c r="I6" s="3" t="str">
        <f>[1]香中量單!B122</f>
        <v>麻油瓜</v>
      </c>
      <c r="J6" s="13">
        <v>95</v>
      </c>
      <c r="K6" s="14" t="s">
        <v>21</v>
      </c>
      <c r="L6" s="16">
        <v>120</v>
      </c>
      <c r="M6" s="3"/>
      <c r="N6" s="2"/>
      <c r="O6" s="14" t="str">
        <f>[1]香中量單!B244</f>
        <v>黑糖饅頭</v>
      </c>
      <c r="P6" s="28">
        <v>120</v>
      </c>
    </row>
    <row r="7" spans="1:16" ht="23.25" customHeight="1">
      <c r="A7" s="77"/>
      <c r="B7" s="2"/>
      <c r="C7" s="14"/>
      <c r="D7" s="17"/>
      <c r="E7" s="19"/>
      <c r="F7" s="22"/>
      <c r="G7" s="14"/>
      <c r="H7" s="57"/>
      <c r="I7" s="3" t="s">
        <v>46</v>
      </c>
      <c r="J7" s="5">
        <v>120</v>
      </c>
      <c r="K7" s="14"/>
      <c r="L7" s="17"/>
      <c r="M7" s="3"/>
      <c r="N7" s="4"/>
      <c r="O7" s="14"/>
      <c r="P7" s="29"/>
    </row>
    <row r="8" spans="1:16" ht="23.25" customHeight="1" thickBot="1">
      <c r="A8" s="77"/>
      <c r="B8" s="2"/>
      <c r="C8" s="14"/>
      <c r="D8" s="15"/>
      <c r="E8" s="19"/>
      <c r="F8" s="18"/>
      <c r="G8" s="14"/>
      <c r="H8" s="24"/>
      <c r="I8" s="3"/>
      <c r="J8" s="2"/>
      <c r="K8" s="14"/>
      <c r="L8" s="60"/>
      <c r="M8" s="3"/>
      <c r="N8" s="2"/>
      <c r="O8" s="14"/>
      <c r="P8" s="15"/>
    </row>
    <row r="9" spans="1:16" ht="23.25" customHeight="1" thickTop="1" thickBot="1">
      <c r="A9" s="78"/>
      <c r="B9" s="27"/>
      <c r="C9" s="46"/>
      <c r="D9" s="21"/>
      <c r="E9" s="46"/>
      <c r="F9" s="21"/>
      <c r="G9" s="20"/>
      <c r="H9" s="21"/>
      <c r="I9" s="8"/>
      <c r="J9" s="7"/>
      <c r="K9" s="46"/>
      <c r="L9" s="21"/>
      <c r="M9" s="8"/>
      <c r="N9" s="7"/>
      <c r="O9" s="20"/>
      <c r="P9" s="32"/>
    </row>
    <row r="10" spans="1:16" ht="23.25" customHeight="1">
      <c r="A10" s="66" t="s">
        <v>4</v>
      </c>
      <c r="B10" s="41" t="s">
        <v>5</v>
      </c>
      <c r="C10" s="48" t="s">
        <v>6</v>
      </c>
      <c r="D10" s="43">
        <v>280</v>
      </c>
      <c r="E10" s="47" t="s">
        <v>7</v>
      </c>
      <c r="F10" s="43">
        <v>280</v>
      </c>
      <c r="G10" s="48" t="s">
        <v>6</v>
      </c>
      <c r="H10" s="43">
        <v>280</v>
      </c>
      <c r="I10" s="48" t="s">
        <v>22</v>
      </c>
      <c r="J10" s="41"/>
      <c r="K10" s="47" t="s">
        <v>7</v>
      </c>
      <c r="L10" s="43">
        <v>310</v>
      </c>
      <c r="M10" s="48" t="s">
        <v>6</v>
      </c>
      <c r="N10" s="43">
        <v>280</v>
      </c>
      <c r="O10" s="47" t="s">
        <v>6</v>
      </c>
      <c r="P10" s="43">
        <v>280</v>
      </c>
    </row>
    <row r="11" spans="1:16" ht="23.25" customHeight="1">
      <c r="A11" s="67"/>
      <c r="B11" s="33" t="s">
        <v>23</v>
      </c>
      <c r="C11" s="14"/>
      <c r="D11" s="15"/>
      <c r="E11" s="14"/>
      <c r="F11" s="15"/>
      <c r="G11" s="14"/>
      <c r="H11" s="15"/>
      <c r="I11" s="23" t="str">
        <f>[1]香中量單!B131</f>
        <v>鮮菇肉絲米粉湯</v>
      </c>
      <c r="J11" s="2">
        <v>170</v>
      </c>
      <c r="K11" s="14"/>
      <c r="L11" s="15"/>
      <c r="M11" s="59"/>
      <c r="N11" s="15"/>
      <c r="O11" s="30"/>
      <c r="P11" s="28"/>
    </row>
    <row r="12" spans="1:16" ht="23.25" customHeight="1">
      <c r="A12" s="67"/>
      <c r="B12" s="2" t="s">
        <v>8</v>
      </c>
      <c r="C12" s="14" t="str">
        <f>[1]香中量單!B15</f>
        <v>清蒸魚片</v>
      </c>
      <c r="D12" s="15">
        <v>180</v>
      </c>
      <c r="E12" s="14" t="str">
        <f>[1]香中量單!B54</f>
        <v>塔香雞排</v>
      </c>
      <c r="F12" s="15">
        <v>165</v>
      </c>
      <c r="G12" s="14" t="str">
        <f>[1]香中量單!B93</f>
        <v>洋蔥肉片</v>
      </c>
      <c r="H12" s="15">
        <v>160</v>
      </c>
      <c r="I12" s="23" t="str">
        <f>[1]香中量單!B138</f>
        <v>蝦仁捲</v>
      </c>
      <c r="J12" s="2">
        <v>85</v>
      </c>
      <c r="K12" s="14" t="str">
        <f>[1]香中量單!B171</f>
        <v>酸菜麵腸</v>
      </c>
      <c r="L12" s="15">
        <v>165</v>
      </c>
      <c r="M12" s="61" t="s">
        <v>24</v>
      </c>
      <c r="N12" s="13">
        <v>165</v>
      </c>
      <c r="O12" s="30" t="str">
        <f>[1]香中量單!B249</f>
        <v>香酥魚片</v>
      </c>
      <c r="P12" s="28">
        <v>155</v>
      </c>
    </row>
    <row r="13" spans="1:16" ht="23.25" customHeight="1">
      <c r="A13" s="67"/>
      <c r="B13" s="2" t="s">
        <v>9</v>
      </c>
      <c r="C13" s="14" t="str">
        <f>[1]香中量單!B17</f>
        <v>玉菜粉絲</v>
      </c>
      <c r="D13" s="15">
        <v>60</v>
      </c>
      <c r="E13" s="14" t="s">
        <v>42</v>
      </c>
      <c r="F13" s="15">
        <v>105</v>
      </c>
      <c r="G13" s="14" t="str">
        <f>[1]香中量單!B96</f>
        <v>白玉三色</v>
      </c>
      <c r="H13" s="15">
        <v>85</v>
      </c>
      <c r="I13" s="23" t="str">
        <f>[1]香中量單!B139</f>
        <v>滷三角油腐</v>
      </c>
      <c r="J13" s="2">
        <v>60</v>
      </c>
      <c r="K13" s="14" t="s">
        <v>25</v>
      </c>
      <c r="L13" s="15">
        <v>95</v>
      </c>
      <c r="M13" s="14" t="s">
        <v>26</v>
      </c>
      <c r="N13" s="2">
        <v>95</v>
      </c>
      <c r="O13" s="14" t="str">
        <f>[1]香中量單!B250</f>
        <v>红仁炒蛋</v>
      </c>
      <c r="P13" s="15">
        <v>85</v>
      </c>
    </row>
    <row r="14" spans="1:16" ht="23.25" customHeight="1">
      <c r="A14" s="67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27</v>
      </c>
      <c r="J14" s="2">
        <v>30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</row>
    <row r="15" spans="1:16" ht="23.25" customHeight="1">
      <c r="A15" s="67"/>
      <c r="B15" s="2" t="s">
        <v>14</v>
      </c>
      <c r="C15" s="14" t="s">
        <v>28</v>
      </c>
      <c r="D15" s="15">
        <v>40</v>
      </c>
      <c r="E15" s="14" t="s">
        <v>29</v>
      </c>
      <c r="F15" s="15">
        <v>75</v>
      </c>
      <c r="G15" s="14" t="s">
        <v>30</v>
      </c>
      <c r="H15" s="15">
        <v>45</v>
      </c>
      <c r="I15" s="23"/>
      <c r="J15" s="2"/>
      <c r="K15" s="14" t="s">
        <v>31</v>
      </c>
      <c r="L15" s="15">
        <v>75</v>
      </c>
      <c r="M15" s="3" t="s">
        <v>32</v>
      </c>
      <c r="N15" s="2">
        <v>40</v>
      </c>
      <c r="O15" s="14" t="s">
        <v>33</v>
      </c>
      <c r="P15" s="28">
        <v>30</v>
      </c>
    </row>
    <row r="16" spans="1:16" ht="23.25" customHeight="1">
      <c r="A16" s="67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68"/>
      <c r="B17" s="6"/>
      <c r="C17" s="50"/>
      <c r="D17" s="21"/>
      <c r="E17" s="50"/>
      <c r="F17" s="21"/>
      <c r="G17" s="50"/>
      <c r="H17" s="21"/>
      <c r="I17" s="25" t="s">
        <v>12</v>
      </c>
      <c r="J17" s="27"/>
      <c r="K17" s="20"/>
      <c r="L17" s="26"/>
      <c r="M17" s="25"/>
      <c r="N17" s="6"/>
      <c r="O17" s="20"/>
      <c r="P17" s="51"/>
    </row>
    <row r="18" spans="1:16" ht="23.25" customHeight="1">
      <c r="A18" s="66" t="s">
        <v>13</v>
      </c>
      <c r="B18" s="52" t="s">
        <v>5</v>
      </c>
      <c r="C18" s="47" t="s">
        <v>6</v>
      </c>
      <c r="D18" s="43">
        <v>280</v>
      </c>
      <c r="E18" s="47" t="s">
        <v>6</v>
      </c>
      <c r="F18" s="43">
        <v>280</v>
      </c>
      <c r="G18" s="47" t="s">
        <v>6</v>
      </c>
      <c r="H18" s="43">
        <v>280</v>
      </c>
      <c r="I18" s="53" t="s">
        <v>6</v>
      </c>
      <c r="J18" s="41">
        <v>280</v>
      </c>
      <c r="K18" s="47" t="s">
        <v>6</v>
      </c>
      <c r="L18" s="43">
        <v>280</v>
      </c>
      <c r="M18" s="49" t="s">
        <v>6</v>
      </c>
      <c r="N18" s="41">
        <v>280</v>
      </c>
      <c r="O18" s="48" t="s">
        <v>6</v>
      </c>
      <c r="P18" s="43">
        <v>280</v>
      </c>
    </row>
    <row r="19" spans="1:16" ht="23.25" customHeight="1">
      <c r="A19" s="67"/>
      <c r="B19" s="33" t="s">
        <v>34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67"/>
      <c r="B20" s="2" t="s">
        <v>8</v>
      </c>
      <c r="C20" s="14" t="str">
        <f>[1]香中量單!B28</f>
        <v>冬瓜燉雞</v>
      </c>
      <c r="D20" s="15">
        <v>175</v>
      </c>
      <c r="E20" s="14" t="str">
        <f>[1]香中量單!B67</f>
        <v>洋蔥肉片</v>
      </c>
      <c r="F20" s="15">
        <v>165</v>
      </c>
      <c r="G20" s="14" t="str">
        <f>[1]香中量單!B106</f>
        <v>海结燒肉</v>
      </c>
      <c r="H20" s="15">
        <v>180</v>
      </c>
      <c r="I20" s="3" t="str">
        <f>[1]香中量單!B145</f>
        <v>香蒜香腸</v>
      </c>
      <c r="J20" s="2">
        <v>155</v>
      </c>
      <c r="K20" s="14" t="str">
        <f>[1]香中量單!B184</f>
        <v>大溪黑豆干</v>
      </c>
      <c r="L20" s="15">
        <v>260</v>
      </c>
      <c r="M20" s="3" t="str">
        <f>[1]香中量單!B223</f>
        <v>醬爆肉絲</v>
      </c>
      <c r="N20" s="2">
        <v>155</v>
      </c>
      <c r="O20" s="30" t="str">
        <f>[1]香中量單!B262</f>
        <v>鍋燒油腐肉丁</v>
      </c>
      <c r="P20" s="28">
        <v>155</v>
      </c>
    </row>
    <row r="21" spans="1:16" ht="23.25" customHeight="1">
      <c r="A21" s="67"/>
      <c r="B21" s="2" t="s">
        <v>9</v>
      </c>
      <c r="C21" s="58" t="str">
        <f>[1]香中量單!B32</f>
        <v>紅燒油腐丁</v>
      </c>
      <c r="D21" s="18">
        <v>75</v>
      </c>
      <c r="E21" s="14" t="str">
        <f>[1]香中量單!B69</f>
        <v>螞蟻上樹</v>
      </c>
      <c r="F21" s="15">
        <v>85</v>
      </c>
      <c r="G21" s="14" t="str">
        <f>[1]香中量單!B110</f>
        <v>脆瓜燴诲鲜</v>
      </c>
      <c r="H21" s="15">
        <v>70</v>
      </c>
      <c r="I21" s="3" t="str">
        <f>[1]香中量單!B147</f>
        <v>胡瓜麵線</v>
      </c>
      <c r="J21" s="2">
        <v>65</v>
      </c>
      <c r="K21" s="14" t="str">
        <f>[1]香中量單!B185</f>
        <v>洋蔥三絲</v>
      </c>
      <c r="L21" s="15">
        <v>75</v>
      </c>
      <c r="M21" s="3" t="str">
        <f>[1]香中量單!B225</f>
        <v>開陽玉菜</v>
      </c>
      <c r="N21" s="2">
        <v>85</v>
      </c>
      <c r="O21" s="14" t="str">
        <f>[1]香中量單!B265</f>
        <v>胡瓜肉片</v>
      </c>
      <c r="P21" s="28">
        <v>65</v>
      </c>
    </row>
    <row r="22" spans="1:16" ht="23.25" customHeight="1">
      <c r="A22" s="67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14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67"/>
      <c r="B23" s="2" t="s">
        <v>14</v>
      </c>
      <c r="C23" s="14" t="str">
        <f>[1]香中量單!B36</f>
        <v>海芽蛋花湯</v>
      </c>
      <c r="D23" s="15">
        <v>30</v>
      </c>
      <c r="E23" s="14" t="s">
        <v>35</v>
      </c>
      <c r="F23" s="15">
        <v>35</v>
      </c>
      <c r="G23" s="14" t="s">
        <v>45</v>
      </c>
      <c r="H23" s="15">
        <v>30</v>
      </c>
      <c r="I23" s="3" t="s">
        <v>36</v>
      </c>
      <c r="J23" s="2">
        <v>30</v>
      </c>
      <c r="K23" s="14" t="str">
        <f>[1]香中量單!B190</f>
        <v>冬瓜菇湯</v>
      </c>
      <c r="L23" s="15">
        <v>35</v>
      </c>
      <c r="M23" s="3" t="s">
        <v>37</v>
      </c>
      <c r="N23" s="2">
        <v>35</v>
      </c>
      <c r="O23" s="14" t="s">
        <v>38</v>
      </c>
      <c r="P23" s="28">
        <v>30</v>
      </c>
    </row>
    <row r="24" spans="1:16" ht="23.25" customHeight="1" thickBot="1">
      <c r="A24" s="68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69" t="s">
        <v>39</v>
      </c>
      <c r="B25" s="70"/>
      <c r="C25" s="70"/>
      <c r="D25" s="70"/>
      <c r="E25" s="70"/>
      <c r="F25" s="70"/>
      <c r="G25" s="70"/>
      <c r="H25" s="71" t="s">
        <v>40</v>
      </c>
      <c r="I25" s="72"/>
      <c r="J25" s="72"/>
      <c r="K25" s="72"/>
      <c r="L25" s="73" t="s">
        <v>41</v>
      </c>
      <c r="M25" s="74"/>
      <c r="N25" s="74"/>
      <c r="O25" s="74"/>
      <c r="P25" s="74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line</cp:lastModifiedBy>
  <cp:lastPrinted>2021-10-17T12:49:25Z</cp:lastPrinted>
  <dcterms:created xsi:type="dcterms:W3CDTF">2021-03-12T11:59:10Z</dcterms:created>
  <dcterms:modified xsi:type="dcterms:W3CDTF">2021-11-29T00:26:41Z</dcterms:modified>
</cp:coreProperties>
</file>