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3" i="7" l="1"/>
  <c r="G20" i="7"/>
  <c r="E20" i="7"/>
  <c r="C20" i="7"/>
  <c r="O15" i="7"/>
  <c r="G15" i="7"/>
  <c r="C15" i="7"/>
  <c r="O13" i="7"/>
  <c r="M13" i="7"/>
  <c r="C13" i="7"/>
  <c r="O12" i="7"/>
  <c r="M12" i="7"/>
  <c r="E12" i="7"/>
  <c r="C12" i="7"/>
  <c r="O6" i="7"/>
  <c r="O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<sst xmlns="http://schemas.openxmlformats.org/spreadsheetml/2006/main" count="100" uniqueCount="64">
  <si>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</si>
  <si>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</si>
  <si>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</si>
  <si>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</si>
  <si>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</si>
  <si>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</si>
  <si>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</si>
  <si>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</si>
  <si>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</si>
  <si>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</si>
  <si>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</si>
  <si>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</si>
  <si>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</si>
  <si>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</si>
  <si>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</si>
  <si>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</si>
  <si>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</si>
  <si>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</si>
  <si>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</si>
  <si>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客家炒米粉</t>
    <phoneticPr fontId="3" type="noConversion"/>
  </si>
  <si>
    <t>小米粥</t>
    <phoneticPr fontId="3" type="noConversion"/>
  </si>
  <si>
    <t>白稀飯</t>
    <phoneticPr fontId="3" type="noConversion"/>
  </si>
  <si>
    <t>什錦蔬菜炒飯</t>
    <phoneticPr fontId="3" type="noConversion"/>
  </si>
  <si>
    <t>玉米滑蛋粥</t>
    <phoneticPr fontId="3" type="noConversion"/>
  </si>
  <si>
    <t>配菜</t>
    <phoneticPr fontId="3" type="noConversion"/>
  </si>
  <si>
    <t>銀絲捲</t>
    <phoneticPr fontId="3" type="noConversion"/>
  </si>
  <si>
    <t>麵包</t>
    <phoneticPr fontId="3" type="noConversion"/>
  </si>
  <si>
    <t>脆花瓜</t>
    <phoneticPr fontId="3" type="noConversion"/>
  </si>
  <si>
    <t>玉菜肉包</t>
    <phoneticPr fontId="3" type="noConversion"/>
  </si>
  <si>
    <t>五香麵筋</t>
    <phoneticPr fontId="3" type="noConversion"/>
  </si>
  <si>
    <t>魯肉飯</t>
    <phoneticPr fontId="3" type="noConversion"/>
  </si>
  <si>
    <t>特餐</t>
    <phoneticPr fontId="3" type="noConversion"/>
  </si>
  <si>
    <t>無骨香雞排</t>
    <phoneticPr fontId="3" type="noConversion"/>
  </si>
  <si>
    <t>红燒獅子頭</t>
    <phoneticPr fontId="3" type="noConversion"/>
  </si>
  <si>
    <t>三杯杏鮑菇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</si>
  <si>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</si>
  <si>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</si>
  <si>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</si>
  <si>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</si>
  <si>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綠豆薏仁甜湯</t>
    <phoneticPr fontId="3" type="noConversion"/>
  </si>
  <si>
    <t>黄瓜貢丸湯</t>
    <phoneticPr fontId="3" type="noConversion"/>
  </si>
  <si>
    <t>紅豆紫米甜湯</t>
    <phoneticPr fontId="3" type="noConversion"/>
  </si>
  <si>
    <t>冬瓜雞湯</t>
    <phoneticPr fontId="3" type="noConversion"/>
  </si>
  <si>
    <t>特殊</t>
    <phoneticPr fontId="3" type="noConversion"/>
  </si>
  <si>
    <t>蘿蔔肉丁</t>
    <phoneticPr fontId="3" type="noConversion"/>
  </si>
  <si>
    <t>红燒豆腐</t>
    <phoneticPr fontId="3" type="noConversion"/>
  </si>
  <si>
    <t>香酥蝦排</t>
    <phoneticPr fontId="3" type="noConversion"/>
  </si>
  <si>
    <t>清蒸魚片</t>
    <phoneticPr fontId="3" type="noConversion"/>
  </si>
  <si>
    <t>椒香腸片</t>
    <phoneticPr fontId="3" type="noConversion"/>
  </si>
  <si>
    <t>開陽白菜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</si>
  <si>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</si>
  <si>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</si>
  <si>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</si>
  <si>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筍干燒肉</t>
    <phoneticPr fontId="3" type="noConversion"/>
  </si>
  <si>
    <t>酸菜肉片湯</t>
    <phoneticPr fontId="3" type="noConversion"/>
  </si>
  <si>
    <t>蘿蔔羹湯</t>
    <phoneticPr fontId="3" type="noConversion"/>
  </si>
  <si>
    <t>王菜粉絲湯</t>
    <phoneticPr fontId="3" type="noConversion"/>
  </si>
  <si>
    <t>竹筍羹湯</t>
    <phoneticPr fontId="3" type="noConversion"/>
  </si>
  <si>
    <t>玉米蛋花湯</t>
    <phoneticPr fontId="3" type="noConversion"/>
  </si>
  <si>
    <t>青瓜肉片湯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</si>
  <si>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</si>
  <si>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</si>
  <si>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</si>
  <si>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苦瓜燜肉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</si>
</sst>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206-1212-5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/>
      <sheetData sheetId="1">
        <row r="15">
          <cell r="B15" t="str">
            <v>醬燒雞塊</v>
          </cell>
        </row>
        <row r="17">
          <cell r="B17" t="str">
            <v>蛋酥白菜滷</v>
          </cell>
        </row>
        <row r="23">
          <cell r="B23" t="str">
            <v>味噌湯</v>
          </cell>
        </row>
        <row r="28">
          <cell r="B28" t="str">
            <v>蔥爆肉絲</v>
          </cell>
        </row>
        <row r="54">
          <cell r="B54" t="str">
            <v>黑胡椒魚片</v>
          </cell>
        </row>
        <row r="67">
          <cell r="B67" t="str">
            <v>蒜味香腸</v>
          </cell>
        </row>
        <row r="98">
          <cell r="B98" t="str">
            <v>竹筍肉絲湯</v>
          </cell>
        </row>
        <row r="106">
          <cell r="B106" t="str">
            <v>麥克雞塊*4</v>
          </cell>
        </row>
        <row r="111">
          <cell r="B111" t="str">
            <v>海芽蛋花湯</v>
          </cell>
        </row>
        <row r="210">
          <cell r="B210" t="str">
            <v>滷肉汁</v>
          </cell>
        </row>
        <row r="212">
          <cell r="B212" t="str">
            <v>胡瓜肉片</v>
          </cell>
        </row>
        <row r="240">
          <cell r="B240" t="str">
            <v>雞蛋瘦肉粥</v>
          </cell>
        </row>
        <row r="244">
          <cell r="B244" t="str">
            <v>桂冠饅頭</v>
          </cell>
        </row>
        <row r="249">
          <cell r="B249" t="str">
            <v>黑胡椒雞肉絲</v>
          </cell>
        </row>
        <row r="252">
          <cell r="B252" t="str">
            <v>黃瓜肉片</v>
          </cell>
        </row>
        <row r="257">
          <cell r="B257" t="str">
            <v>蘿蔔貢丸湯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K23" sqref="K23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ht="23.25" customHeight="1" thickBot="1">
      <c r="A2" s="65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8" ht="23.25" customHeight="1">
      <c r="A3" s="81" t="s">
        <v>1</v>
      </c>
      <c r="B3" s="54" t="s">
        <v>16</v>
      </c>
      <c r="C3" s="83">
        <v>44536</v>
      </c>
      <c r="D3" s="84"/>
      <c r="E3" s="77">
        <f>C3+1</f>
        <v>44537</v>
      </c>
      <c r="F3" s="78"/>
      <c r="G3" s="77">
        <f>E3+1</f>
        <v>44538</v>
      </c>
      <c r="H3" s="78"/>
      <c r="I3" s="77">
        <f>G3+1</f>
        <v>44539</v>
      </c>
      <c r="J3" s="78"/>
      <c r="K3" s="77">
        <f>I3+1</f>
        <v>44540</v>
      </c>
      <c r="L3" s="78"/>
      <c r="M3" s="77">
        <f>K3+1</f>
        <v>44541</v>
      </c>
      <c r="N3" s="78"/>
      <c r="O3" s="77">
        <f>M3+1</f>
        <v>44542</v>
      </c>
      <c r="P3" s="78"/>
    </row>
    <row r="4" spans="1:18" ht="23.25" customHeight="1" thickBot="1">
      <c r="A4" s="82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68" t="s">
        <v>3</v>
      </c>
      <c r="B5" s="40" t="s">
        <v>5</v>
      </c>
      <c r="C5" s="41" t="s">
        <v>18</v>
      </c>
      <c r="D5" s="42">
        <v>300</v>
      </c>
      <c r="E5" s="56" t="s">
        <v>19</v>
      </c>
      <c r="F5" s="57">
        <v>320</v>
      </c>
      <c r="G5" s="41" t="s">
        <v>20</v>
      </c>
      <c r="H5" s="42">
        <v>300</v>
      </c>
      <c r="I5" s="41" t="s">
        <v>21</v>
      </c>
      <c r="J5" s="40">
        <v>280</v>
      </c>
      <c r="K5" s="41" t="s">
        <v>22</v>
      </c>
      <c r="L5" s="42">
        <v>320</v>
      </c>
      <c r="M5" s="43" t="s">
        <v>23</v>
      </c>
      <c r="N5" s="40">
        <v>300</v>
      </c>
      <c r="O5" s="41" t="str">
        <f>[1]香中量單!B240</f>
        <v>雞蛋瘦肉粥</v>
      </c>
      <c r="P5" s="44">
        <v>275</v>
      </c>
    </row>
    <row r="6" spans="1:18" ht="23.25" customHeight="1">
      <c r="A6" s="79"/>
      <c r="B6" s="2" t="s">
        <v>24</v>
      </c>
      <c r="C6" s="14" t="s">
        <v>25</v>
      </c>
      <c r="D6" s="16">
        <v>200</v>
      </c>
      <c r="E6" s="19"/>
      <c r="F6" s="58"/>
      <c r="G6" s="14" t="s">
        <v>26</v>
      </c>
      <c r="H6" s="15">
        <v>145</v>
      </c>
      <c r="I6" s="14" t="s">
        <v>27</v>
      </c>
      <c r="J6" s="13">
        <v>95</v>
      </c>
      <c r="K6" s="14"/>
      <c r="L6" s="16"/>
      <c r="M6" s="14" t="s">
        <v>28</v>
      </c>
      <c r="N6" s="2">
        <v>200</v>
      </c>
      <c r="O6" s="14" t="str">
        <f>[1]香中量單!B244</f>
        <v>桂冠饅頭</v>
      </c>
      <c r="P6" s="28">
        <v>120</v>
      </c>
    </row>
    <row r="7" spans="1:18" ht="23.25" customHeight="1">
      <c r="A7" s="79"/>
      <c r="B7" s="2"/>
      <c r="C7" s="14"/>
      <c r="D7" s="17"/>
      <c r="E7" s="19"/>
      <c r="F7" s="22"/>
      <c r="G7" s="14"/>
      <c r="H7" s="59"/>
      <c r="I7" s="14" t="s">
        <v>29</v>
      </c>
      <c r="J7" s="5">
        <v>120</v>
      </c>
      <c r="K7" s="14"/>
      <c r="L7" s="17"/>
      <c r="M7" s="3"/>
      <c r="N7" s="4"/>
      <c r="O7" s="14"/>
      <c r="P7" s="29"/>
    </row>
    <row r="8" spans="1:18" ht="23.25" customHeight="1" thickBot="1">
      <c r="A8" s="79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0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68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60" t="s">
        <v>30</v>
      </c>
      <c r="N10" s="2">
        <v>300</v>
      </c>
      <c r="O10" s="48" t="s">
        <v>6</v>
      </c>
      <c r="P10" s="28">
        <v>280</v>
      </c>
    </row>
    <row r="11" spans="1:18" ht="23.25" customHeight="1">
      <c r="A11" s="69"/>
      <c r="B11" s="85" t="s">
        <v>31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60"/>
      <c r="N11" s="2"/>
      <c r="O11" s="30"/>
      <c r="P11" s="28"/>
    </row>
    <row r="12" spans="1:18" ht="23.25" customHeight="1">
      <c r="A12" s="69"/>
      <c r="B12" s="2" t="s">
        <v>8</v>
      </c>
      <c r="C12" s="14" t="str">
        <f>[1]香中量單!B15</f>
        <v>醬燒雞塊</v>
      </c>
      <c r="D12" s="15">
        <v>195</v>
      </c>
      <c r="E12" s="14" t="str">
        <f>[1]香中量單!B54</f>
        <v>黑胡椒魚片</v>
      </c>
      <c r="F12" s="15">
        <v>185</v>
      </c>
      <c r="G12" s="14" t="s">
        <v>32</v>
      </c>
      <c r="H12" s="15">
        <v>160</v>
      </c>
      <c r="I12" s="23" t="s">
        <v>33</v>
      </c>
      <c r="J12" s="2">
        <v>165</v>
      </c>
      <c r="K12" s="14" t="s">
        <v>34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黑胡椒雞肉絲</v>
      </c>
      <c r="P12" s="28">
        <v>75</v>
      </c>
      <c r="R12" s="86"/>
    </row>
    <row r="13" spans="1:18" ht="23.25" customHeight="1">
      <c r="A13" s="69"/>
      <c r="B13" s="2" t="s">
        <v>9</v>
      </c>
      <c r="C13" s="14" t="str">
        <f>[1]香中量單!B17</f>
        <v>蛋酥白菜滷</v>
      </c>
      <c r="D13" s="15">
        <v>85</v>
      </c>
      <c r="E13" s="14" t="s">
        <v>35</v>
      </c>
      <c r="F13" s="15">
        <v>55</v>
      </c>
      <c r="G13" s="14" t="s">
        <v>36</v>
      </c>
      <c r="H13" s="15">
        <v>85</v>
      </c>
      <c r="I13" s="23" t="s">
        <v>37</v>
      </c>
      <c r="J13" s="2">
        <v>75</v>
      </c>
      <c r="K13" s="14" t="s">
        <v>38</v>
      </c>
      <c r="L13" s="15">
        <v>85</v>
      </c>
      <c r="M13" s="3" t="str">
        <f>[1]香中量單!B212</f>
        <v>胡瓜肉片</v>
      </c>
      <c r="N13" s="2">
        <v>60</v>
      </c>
      <c r="O13" s="14" t="str">
        <f>[1]香中量單!B252</f>
        <v>黃瓜肉片</v>
      </c>
      <c r="P13" s="15">
        <v>75</v>
      </c>
      <c r="R13" s="61"/>
    </row>
    <row r="14" spans="1:18" ht="23.25" customHeight="1">
      <c r="A14" s="69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1"/>
    </row>
    <row r="15" spans="1:18" ht="23.25" customHeight="1">
      <c r="A15" s="69"/>
      <c r="B15" s="2" t="s">
        <v>12</v>
      </c>
      <c r="C15" s="14" t="str">
        <f>[1]香中量單!B23</f>
        <v>味噌湯</v>
      </c>
      <c r="D15" s="15">
        <v>60</v>
      </c>
      <c r="E15" s="14" t="s">
        <v>39</v>
      </c>
      <c r="F15" s="15">
        <v>75</v>
      </c>
      <c r="G15" s="14" t="str">
        <f>[1]香中量單!B98</f>
        <v>竹筍肉絲湯</v>
      </c>
      <c r="H15" s="15">
        <v>60</v>
      </c>
      <c r="I15" s="23" t="s">
        <v>40</v>
      </c>
      <c r="J15" s="2">
        <v>30</v>
      </c>
      <c r="K15" s="14" t="s">
        <v>41</v>
      </c>
      <c r="L15" s="15">
        <v>75</v>
      </c>
      <c r="M15" s="3" t="s">
        <v>42</v>
      </c>
      <c r="N15" s="2">
        <v>35</v>
      </c>
      <c r="O15" s="14" t="str">
        <f>[1]香中量單!B257</f>
        <v>蘿蔔貢丸湯</v>
      </c>
      <c r="P15" s="28">
        <v>30</v>
      </c>
    </row>
    <row r="16" spans="1:18" ht="23.25" customHeight="1">
      <c r="A16" s="69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0"/>
      <c r="B17" s="6"/>
      <c r="C17" s="49"/>
      <c r="D17" s="21"/>
      <c r="E17" s="49"/>
      <c r="F17" s="21"/>
      <c r="G17" s="49"/>
      <c r="H17" s="21"/>
      <c r="I17" s="25" t="s">
        <v>13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68" t="s">
        <v>14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69"/>
      <c r="B19" s="85" t="s">
        <v>43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69"/>
      <c r="B20" s="2" t="s">
        <v>8</v>
      </c>
      <c r="C20" s="14" t="str">
        <f>[1]香中量單!B28</f>
        <v>蔥爆肉絲</v>
      </c>
      <c r="D20" s="15">
        <v>165</v>
      </c>
      <c r="E20" s="14" t="str">
        <f>[1]香中量單!B67</f>
        <v>蒜味香腸</v>
      </c>
      <c r="F20" s="15">
        <v>175</v>
      </c>
      <c r="G20" s="14" t="str">
        <f>[1]香中量單!B106</f>
        <v>麥克雞塊*4</v>
      </c>
      <c r="H20" s="15">
        <v>165</v>
      </c>
      <c r="I20" s="3" t="s">
        <v>44</v>
      </c>
      <c r="J20" s="2">
        <v>165</v>
      </c>
      <c r="K20" s="14" t="s">
        <v>45</v>
      </c>
      <c r="L20" s="15">
        <v>85</v>
      </c>
      <c r="M20" s="3" t="s">
        <v>46</v>
      </c>
      <c r="N20" s="2">
        <v>160</v>
      </c>
      <c r="O20" s="87" t="s">
        <v>47</v>
      </c>
      <c r="P20" s="28">
        <v>165</v>
      </c>
    </row>
    <row r="21" spans="1:16" ht="23.25" customHeight="1">
      <c r="A21" s="69"/>
      <c r="B21" s="2" t="s">
        <v>9</v>
      </c>
      <c r="C21" s="88" t="s">
        <v>48</v>
      </c>
      <c r="D21" s="18">
        <v>110</v>
      </c>
      <c r="E21" s="14" t="s">
        <v>49</v>
      </c>
      <c r="F21" s="15">
        <v>75</v>
      </c>
      <c r="G21" s="14" t="s">
        <v>63</v>
      </c>
      <c r="H21" s="15">
        <v>75</v>
      </c>
      <c r="I21" s="3" t="s">
        <v>50</v>
      </c>
      <c r="J21" s="2">
        <v>70</v>
      </c>
      <c r="K21" s="14" t="s">
        <v>51</v>
      </c>
      <c r="L21" s="15">
        <v>75</v>
      </c>
      <c r="M21" s="3" t="s">
        <v>52</v>
      </c>
      <c r="N21" s="2">
        <v>95</v>
      </c>
      <c r="O21" s="14" t="s">
        <v>53</v>
      </c>
      <c r="P21" s="28">
        <v>60</v>
      </c>
    </row>
    <row r="22" spans="1:16" ht="23.25" customHeight="1">
      <c r="A22" s="69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69"/>
      <c r="B23" s="2" t="s">
        <v>12</v>
      </c>
      <c r="C23" s="14" t="s">
        <v>54</v>
      </c>
      <c r="D23" s="15">
        <v>35</v>
      </c>
      <c r="E23" s="14" t="s">
        <v>55</v>
      </c>
      <c r="F23" s="15">
        <v>30</v>
      </c>
      <c r="G23" s="14" t="str">
        <f>[1]香中量單!B111</f>
        <v>海芽蛋花湯</v>
      </c>
      <c r="H23" s="15">
        <v>60</v>
      </c>
      <c r="I23" s="3" t="s">
        <v>56</v>
      </c>
      <c r="J23" s="2">
        <v>35</v>
      </c>
      <c r="K23" s="14" t="s">
        <v>57</v>
      </c>
      <c r="L23" s="15">
        <v>30</v>
      </c>
      <c r="M23" s="3" t="s">
        <v>58</v>
      </c>
      <c r="N23" s="2">
        <v>30</v>
      </c>
      <c r="O23" s="14" t="s">
        <v>59</v>
      </c>
      <c r="P23" s="28">
        <v>35</v>
      </c>
    </row>
    <row r="24" spans="1:16" ht="23.25" customHeight="1" thickBot="1">
      <c r="A24" s="70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1" t="s">
        <v>60</v>
      </c>
      <c r="B25" s="72"/>
      <c r="C25" s="72"/>
      <c r="D25" s="72"/>
      <c r="E25" s="72"/>
      <c r="F25" s="72"/>
      <c r="G25" s="72"/>
      <c r="H25" s="73" t="s">
        <v>61</v>
      </c>
      <c r="I25" s="74"/>
      <c r="J25" s="74"/>
      <c r="K25" s="74"/>
      <c r="L25" s="75" t="s">
        <v>62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2021-12-05T12:29:04Z</dcterms:modified>
</cp:coreProperties>
</file>