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34DE94-3A20-41F7-A068-755A05F8EB25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6" i="2"/>
  <c r="I6" i="2"/>
  <c r="G6" i="2"/>
  <c r="O5" i="2"/>
  <c r="M5" i="2"/>
  <c r="K5" i="2"/>
  <c r="I5" i="2"/>
  <c r="G5" i="2"/>
  <c r="E5" i="2"/>
  <c r="C5" i="2"/>
  <c r="K3" i="2"/>
  <c r="M3" i="2" s="1"/>
  <c r="O3" i="2" s="1"/>
  <c r="I3" i="2"/>
  <c r="G3" i="2"/>
  <c r="E3" i="2"/>
</calcChain>
</file>

<file path=xl/sharedStrings.xml><?xml version="1.0" encoding="utf-8"?>
<sst xmlns="http://schemas.openxmlformats.org/spreadsheetml/2006/main" count="61" uniqueCount="26">
  <si>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</si>
  <si>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</si>
  <si>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</si>
  <si>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</si>
  <si>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</si>
  <si>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</si>
  <si>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</si>
  <si>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</si>
  <si>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</si>
  <si>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</si>
  <si>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</si>
  <si>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</si>
  <si>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</si>
  <si>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</si>
  <si>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</si>
  <si>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</si>
  <si>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</si>
  <si>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</si>
  <si>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</si>
  <si>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</si>
  <si>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</si>
  <si>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</si>
  <si>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</si>
  <si>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湯麵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</si>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</sst>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4" fillId="4" borderId="36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2-1106-1112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54">
          <cell r="B54" t="str">
            <v>黑胡椒雞腿</v>
          </cell>
        </row>
        <row r="57">
          <cell r="B57" t="str">
            <v>蛋酥白菜</v>
          </cell>
        </row>
        <row r="63">
          <cell r="B63" t="str">
            <v>綠豆薏仁</v>
          </cell>
        </row>
        <row r="67">
          <cell r="B67" t="str">
            <v>蔥燒魚片</v>
          </cell>
        </row>
        <row r="68">
          <cell r="B68" t="str">
            <v>青椒炒肉</v>
          </cell>
        </row>
        <row r="73">
          <cell r="B73" t="str">
            <v>玉米蛋花湯</v>
          </cell>
        </row>
        <row r="82">
          <cell r="B82" t="str">
            <v>芋頭稀飯</v>
          </cell>
        </row>
        <row r="93">
          <cell r="B93" t="str">
            <v>紅燒片肉</v>
          </cell>
        </row>
        <row r="95">
          <cell r="B95" t="str">
            <v>白玉雞肉</v>
          </cell>
        </row>
        <row r="99">
          <cell r="B99" t="str">
            <v>鮮蔬肉絲湯</v>
          </cell>
        </row>
        <row r="106">
          <cell r="B106" t="str">
            <v>紅燒雞排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22">
          <cell r="B122" t="str">
            <v>香園麵包</v>
          </cell>
        </row>
        <row r="123">
          <cell r="B123" t="str">
            <v>波霸奶茶</v>
          </cell>
        </row>
        <row r="132">
          <cell r="B132" t="str">
            <v>黑胡椒雞排</v>
          </cell>
        </row>
        <row r="134">
          <cell r="B134" t="str">
            <v>菜頭炒雞絲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糖醋雞堡</v>
          </cell>
        </row>
        <row r="147">
          <cell r="B147" t="str">
            <v>椒香泡鱿魚</v>
          </cell>
        </row>
        <row r="152">
          <cell r="B152" t="str">
            <v>海芽豆腐湯</v>
          </cell>
        </row>
        <row r="161">
          <cell r="B161" t="str">
            <v>什錦蔬菜炒飯</v>
          </cell>
        </row>
        <row r="171">
          <cell r="B171" t="str">
            <v>香拌素雞</v>
          </cell>
        </row>
        <row r="174">
          <cell r="B174" t="str">
            <v>螞蟻上樹</v>
          </cell>
        </row>
        <row r="178">
          <cell r="B178" t="str">
            <v>胡瓜排骨湯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04">
          <cell r="B204" t="str">
            <v>桂冠饅頭</v>
          </cell>
        </row>
        <row r="210">
          <cell r="B210" t="str">
            <v>椒香魷魚排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五香雞塊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香滷燒肉</v>
          </cell>
        </row>
        <row r="265">
          <cell r="B265" t="str">
            <v>開陽白菜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0" zoomScaleNormal="100" workbookViewId="0">
      <selection activeCell="C14" sqref="C14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8" ht="23.25" customHeight="1" thickBot="1">
      <c r="A2" s="78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8" ht="23.25" customHeight="1">
      <c r="A3" s="81" t="s">
        <v>1</v>
      </c>
      <c r="B3" s="52" t="s">
        <v>15</v>
      </c>
      <c r="C3" s="83">
        <v>45236</v>
      </c>
      <c r="D3" s="84"/>
      <c r="E3" s="85">
        <f>C3+1</f>
        <v>45237</v>
      </c>
      <c r="F3" s="86"/>
      <c r="G3" s="85">
        <f>E3+1</f>
        <v>45238</v>
      </c>
      <c r="H3" s="86"/>
      <c r="I3" s="85">
        <f>G3+1</f>
        <v>45239</v>
      </c>
      <c r="J3" s="86"/>
      <c r="K3" s="85">
        <f>I3+1</f>
        <v>45240</v>
      </c>
      <c r="L3" s="86"/>
      <c r="M3" s="85">
        <f>K3+1</f>
        <v>45241</v>
      </c>
      <c r="N3" s="86"/>
      <c r="O3" s="85">
        <f>M3+1</f>
        <v>45242</v>
      </c>
      <c r="P3" s="86"/>
    </row>
    <row r="4" spans="1:18" ht="23.25" customHeight="1" thickBot="1">
      <c r="A4" s="82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8" t="s">
        <v>3</v>
      </c>
      <c r="B5" s="8" t="s">
        <v>4</v>
      </c>
      <c r="C5" s="9" t="str">
        <f>[1]香中量單!B5</f>
        <v>雞茸瘦肉炒麵</v>
      </c>
      <c r="D5" s="10">
        <v>300</v>
      </c>
      <c r="E5" s="60" t="str">
        <f>[1]香中量單!B44</f>
        <v>油蔥肉絲炒飯</v>
      </c>
      <c r="F5" s="59">
        <v>320</v>
      </c>
      <c r="G5" s="9" t="str">
        <f>[1]香中量單!B82</f>
        <v>芋頭稀飯</v>
      </c>
      <c r="H5" s="10">
        <v>300</v>
      </c>
      <c r="I5" s="11" t="str">
        <f>[1]香中量單!B122</f>
        <v>香園麵包</v>
      </c>
      <c r="J5" s="8">
        <v>280</v>
      </c>
      <c r="K5" s="9" t="str">
        <f>[1]香中量單!B161</f>
        <v>什錦蔬菜炒飯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69"/>
      <c r="B6" s="13" t="s">
        <v>17</v>
      </c>
      <c r="C6" s="14"/>
      <c r="D6" s="15"/>
      <c r="E6" s="62"/>
      <c r="F6" s="61"/>
      <c r="G6" s="14" t="str">
        <f>[2]香中量單!B84</f>
        <v>鲜奶饅頭</v>
      </c>
      <c r="H6" s="16">
        <v>120</v>
      </c>
      <c r="I6" s="17" t="str">
        <f>[1]香中量單!B123</f>
        <v>波霸奶茶</v>
      </c>
      <c r="J6" s="18">
        <v>465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69"/>
      <c r="B7" s="13"/>
      <c r="C7" s="14"/>
      <c r="D7" s="20"/>
      <c r="E7" s="62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9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0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68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23</v>
      </c>
      <c r="J10" s="8">
        <v>280</v>
      </c>
      <c r="K10" s="33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>
      <c r="A11" s="71"/>
      <c r="B11" s="54" t="s">
        <v>18</v>
      </c>
      <c r="C11" s="14"/>
      <c r="D11" s="16"/>
      <c r="E11" s="14"/>
      <c r="F11" s="16"/>
      <c r="G11" s="62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1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黑胡椒雞腿</v>
      </c>
      <c r="F12" s="16">
        <v>185</v>
      </c>
      <c r="G12" s="62" t="str">
        <f>[1]香中量單!B93</f>
        <v>紅燒片肉</v>
      </c>
      <c r="H12" s="16">
        <v>300</v>
      </c>
      <c r="I12" s="87" t="str">
        <f>[1]香中量單!B132</f>
        <v>黑胡椒雞排</v>
      </c>
      <c r="J12" s="13">
        <v>165</v>
      </c>
      <c r="K12" s="14" t="str">
        <f>[1]香中量單!B171</f>
        <v>香拌素雞</v>
      </c>
      <c r="L12" s="16">
        <v>75</v>
      </c>
      <c r="M12" s="17" t="str">
        <f>[1]香中量單!B210</f>
        <v>椒香魷魚排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71"/>
      <c r="B13" s="13" t="s">
        <v>9</v>
      </c>
      <c r="C13" s="14" t="str">
        <f>[1]香中量單!B18</f>
        <v>蘿蔔絞肉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白玉雞肉</v>
      </c>
      <c r="H13" s="16">
        <v>185</v>
      </c>
      <c r="I13" s="50" t="str">
        <f>[1]香中量單!B134</f>
        <v>菜頭炒雞絲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71"/>
      <c r="B14" s="13" t="s">
        <v>10</v>
      </c>
      <c r="C14" s="62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[1]香中量單!B137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1"/>
      <c r="B15" s="13" t="s">
        <v>12</v>
      </c>
      <c r="C15" s="14" t="str">
        <f>[1]香中量單!B22</f>
        <v>豆腐味噌湯</v>
      </c>
      <c r="D15" s="16">
        <v>35</v>
      </c>
      <c r="E15" s="14" t="str">
        <f>[1]香中量單!B63</f>
        <v>綠豆薏仁</v>
      </c>
      <c r="F15" s="16">
        <v>75</v>
      </c>
      <c r="G15" s="14" t="str">
        <f>[1]香中量單!B99</f>
        <v>鮮蔬肉絲湯</v>
      </c>
      <c r="H15" s="16">
        <v>45</v>
      </c>
      <c r="I15" s="50" t="str">
        <f>[1]香中量單!B138</f>
        <v>菇菇肉絲湯</v>
      </c>
      <c r="J15" s="13">
        <v>45</v>
      </c>
      <c r="K15" s="14" t="str">
        <f>[1]香中量單!B178</f>
        <v>胡瓜排骨湯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71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2"/>
      <c r="B17" s="37"/>
      <c r="C17" s="38"/>
      <c r="D17" s="27"/>
      <c r="E17" s="38"/>
      <c r="F17" s="27"/>
      <c r="G17" s="38"/>
      <c r="H17" s="27"/>
      <c r="I17" s="39" t="s">
        <v>24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68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1"/>
      <c r="B19" s="54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1"/>
      <c r="B20" s="13" t="s">
        <v>8</v>
      </c>
      <c r="C20" s="62" t="str">
        <f>[1]香中量單!B28</f>
        <v>黃金蝦排</v>
      </c>
      <c r="D20" s="64">
        <v>165</v>
      </c>
      <c r="E20" s="14" t="str">
        <f>[1]香中量單!B67</f>
        <v>蔥燒魚片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糖醋雞堡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五香雞塊</v>
      </c>
      <c r="N20" s="13">
        <v>160</v>
      </c>
      <c r="O20" s="65" t="str">
        <f>[1]香中量單!B262</f>
        <v>香滷燒肉</v>
      </c>
      <c r="P20" s="19">
        <v>165</v>
      </c>
    </row>
    <row r="21" spans="1:16" ht="23.25" customHeight="1">
      <c r="A21" s="71"/>
      <c r="B21" s="13" t="s">
        <v>9</v>
      </c>
      <c r="C21" s="88" t="str">
        <f>[1]香中量單!B29</f>
        <v>脆瓜魷魚</v>
      </c>
      <c r="D21" s="64">
        <v>110</v>
      </c>
      <c r="E21" s="14" t="str">
        <f>[1]香中量單!B68</f>
        <v>青椒炒肉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椒香泡鱿魚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[1]香中量單!B265</f>
        <v>開陽白菜</v>
      </c>
      <c r="P21" s="19">
        <v>60</v>
      </c>
    </row>
    <row r="22" spans="1:16" ht="23.25" customHeight="1">
      <c r="A22" s="71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1"/>
      <c r="B23" s="13" t="s">
        <v>12</v>
      </c>
      <c r="C23" s="14" t="str">
        <f>[1]香中量單!B34</f>
        <v>番茄蛋花湯</v>
      </c>
      <c r="D23" s="16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">
        <v>25</v>
      </c>
      <c r="P23" s="19">
        <v>35</v>
      </c>
    </row>
    <row r="24" spans="1:16" ht="23.25" customHeight="1" thickBot="1">
      <c r="A24" s="72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3" t="s">
        <v>20</v>
      </c>
      <c r="B25" s="74"/>
      <c r="C25" s="74"/>
      <c r="D25" s="74"/>
      <c r="E25" s="74"/>
      <c r="F25" s="74"/>
      <c r="G25" s="74"/>
      <c r="H25" s="75" t="s">
        <v>21</v>
      </c>
      <c r="I25" s="76"/>
      <c r="J25" s="76"/>
      <c r="K25" s="76"/>
      <c r="L25" s="66" t="s">
        <v>22</v>
      </c>
      <c r="M25" s="67"/>
      <c r="N25" s="67"/>
      <c r="O25" s="67"/>
      <c r="P25" s="67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2023-11-03T09:44:24Z</dcterms:modified>
  <dc:language>zh-TW</dc:language>
</cp:coreProperties>
</file>