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D7E2757-3710-4AA3-8EA8-C97E59B199A9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香園" sheetId="2" r:id="rId1"/>
    <sheet name="工作表2" sheetId="1" r:id="rId2"/>
  </sheets>
  <externalReferences>
    <externalReference r:id="rId3"/>
  </externalReferenc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R12" i="2" l="1"/>
  <c r="O23" i="2"/>
  <c r="M23" i="2"/>
  <c r="K23" i="2"/>
  <c r="I23" i="2"/>
  <c r="G23" i="2"/>
  <c r="E23" i="2"/>
  <c r="K22" i="2"/>
  <c r="O21" i="2"/>
  <c r="M21" i="2"/>
  <c r="K21" i="2"/>
  <c r="I21" i="2"/>
  <c r="G21" i="2"/>
  <c r="E21" i="2"/>
  <c r="O20" i="2"/>
  <c r="K20" i="2"/>
  <c r="G20" i="2"/>
  <c r="E20" i="2"/>
  <c r="C20" i="2"/>
  <c r="O15" i="2"/>
  <c r="M15" i="2"/>
  <c r="K15" i="2"/>
  <c r="I15" i="2"/>
  <c r="E15" i="2"/>
  <c r="C15" i="2"/>
  <c r="I14" i="2"/>
  <c r="O13" i="2"/>
  <c r="M13" i="2"/>
  <c r="K13" i="2"/>
  <c r="I13" i="2"/>
  <c r="E13" i="2"/>
  <c r="C13" i="2"/>
  <c r="M12" i="2"/>
  <c r="K12" i="2"/>
  <c r="I12" i="2"/>
  <c r="G12" i="2"/>
  <c r="E12" i="2"/>
  <c r="K6" i="2"/>
  <c r="G6" i="2"/>
  <c r="E6" i="2"/>
  <c r="O5" i="2"/>
  <c r="M5" i="2"/>
  <c r="K5" i="2"/>
  <c r="I5" i="2"/>
  <c r="G5" i="2"/>
  <c r="E5" i="2"/>
  <c r="C5" i="2"/>
  <c r="E3" i="2"/>
  <c r="G3" i="2" s="1"/>
  <c r="I3" i="2" s="1"/>
  <c r="K3" i="2" s="1"/>
  <c r="M3" i="2" s="1"/>
  <c r="O3" i="2" s="1"/>
</calcChain>
</file>

<file path=xl/sharedStrings.xml><?xml version="1.0" encoding="utf-8"?>
<sst xmlns="http://schemas.openxmlformats.org/spreadsheetml/2006/main" count="66" uniqueCount="33">
  <si>
    <t>香園教養院週菜單</t>
  </si>
  <si>
    <t>餐別</t>
  </si>
  <si>
    <t>熱量</t>
  </si>
  <si>
    <t>早餐</t>
  </si>
  <si>
    <t>主食</t>
  </si>
  <si>
    <t>午餐</t>
  </si>
  <si>
    <t>白飯</t>
  </si>
  <si>
    <t>養生飯</t>
  </si>
  <si>
    <t>主菜</t>
  </si>
  <si>
    <t>副菜</t>
  </si>
  <si>
    <t>青菜</t>
  </si>
  <si>
    <t>季節蔬菜</t>
  </si>
  <si>
    <t>湯</t>
  </si>
  <si>
    <t>晚餐</t>
  </si>
  <si>
    <t xml:space="preserve"> </t>
  </si>
  <si>
    <t>～～～ 粒粒米食點點我心  寰宇食品真心關懷  祝您用餐愉快 ～～～</t>
  </si>
  <si>
    <t>日期</t>
  </si>
  <si>
    <t>星期</t>
  </si>
  <si>
    <t>配菜</t>
  </si>
  <si>
    <t>特餐</t>
  </si>
  <si>
    <t>特殊</t>
  </si>
  <si>
    <t>*配合愛心人士捐物使用,菜單以當天出餐菜色為主*</t>
  </si>
  <si>
    <t>~~~ 豬肉產地來源:臺灣 ~~~</t>
  </si>
  <si>
    <r>
      <rPr>
        <sz val="14"/>
        <rFont val="標楷體"/>
        <family val="4"/>
        <charset val="136"/>
      </rPr>
      <t xml:space="preserve"> 寰宇國際食品限公司 (</t>
    </r>
    <r>
      <rPr>
        <sz val="12"/>
        <rFont val="標楷體"/>
        <family val="4"/>
        <charset val="136"/>
      </rPr>
      <t>營養師 張慈軒)</t>
    </r>
  </si>
  <si>
    <t>麵包</t>
    <phoneticPr fontId="8" type="noConversion"/>
  </si>
  <si>
    <t>海芽蛋花湯</t>
    <phoneticPr fontId="8" type="noConversion"/>
  </si>
  <si>
    <t>五香雞排</t>
    <phoneticPr fontId="8" type="noConversion"/>
  </si>
  <si>
    <t>滷蛋</t>
    <phoneticPr fontId="8" type="noConversion"/>
  </si>
  <si>
    <t>青菜</t>
    <phoneticPr fontId="8" type="noConversion"/>
  </si>
  <si>
    <t>三杯雞排</t>
    <phoneticPr fontId="8" type="noConversion"/>
  </si>
  <si>
    <t>蔥燒蝦排</t>
    <phoneticPr fontId="8" type="noConversion"/>
  </si>
  <si>
    <t>蜜汁香雞排</t>
    <phoneticPr fontId="8" type="noConversion"/>
  </si>
  <si>
    <t>味噌雞排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</si>
</sst>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4]aaaa;@"/>
    <numFmt numFmtId="177" formatCode="0&quot;kcal&quot;"/>
  </numFmts>
  <fonts count="10">
    <font>
      <sz val="12"/>
      <color rgb="FF000000"/>
      <name val="新細明體"/>
      <family val="2"/>
      <charset val="136"/>
    </font>
    <font>
      <sz val="12"/>
      <name val="新細明體"/>
      <family val="1"/>
      <charset val="136"/>
    </font>
    <font>
      <b/>
      <sz val="2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2"/>
      <charset val="136"/>
    </font>
    <font>
      <sz val="12"/>
      <color rgb="FF000000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</fills>
  <borders count="4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77">
    <xf numFmtId="0" fontId="0" fillId="0" borderId="0" xfId="0">
      <alignment vertical="center"/>
    </xf>
    <xf numFmtId="176" fontId="5" fillId="0" borderId="3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6" fontId="5" fillId="0" borderId="6" xfId="1" applyNumberFormat="1" applyFont="1" applyBorder="1" applyAlignment="1">
      <alignment horizontal="center" vertical="center" shrinkToFit="1"/>
    </xf>
    <xf numFmtId="176" fontId="5" fillId="0" borderId="7" xfId="1" applyNumberFormat="1" applyFont="1" applyBorder="1" applyAlignment="1">
      <alignment horizontal="center" vertical="center" shrinkToFit="1"/>
    </xf>
    <xf numFmtId="176" fontId="5" fillId="0" borderId="8" xfId="1" applyNumberFormat="1" applyFont="1" applyBorder="1" applyAlignment="1">
      <alignment horizontal="center" vertical="center" shrinkToFit="1"/>
    </xf>
    <xf numFmtId="176" fontId="5" fillId="0" borderId="9" xfId="1" applyNumberFormat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177" fontId="5" fillId="0" borderId="30" xfId="1" applyNumberFormat="1" applyFont="1" applyBorder="1" applyAlignment="1">
      <alignment horizontal="center" vertical="center" shrinkToFit="1"/>
    </xf>
    <xf numFmtId="177" fontId="5" fillId="0" borderId="11" xfId="1" applyNumberFormat="1" applyFont="1" applyBorder="1" applyAlignment="1">
      <alignment horizontal="center" vertical="center" shrinkToFit="1"/>
    </xf>
    <xf numFmtId="177" fontId="5" fillId="0" borderId="12" xfId="1" applyNumberFormat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shrinkToFit="1"/>
    </xf>
    <xf numFmtId="0" fontId="5" fillId="0" borderId="17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31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177" fontId="5" fillId="0" borderId="35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14" fontId="5" fillId="0" borderId="0" xfId="1" applyNumberFormat="1" applyFont="1" applyAlignment="1">
      <alignment horizontal="center" vertical="center"/>
    </xf>
    <xf numFmtId="0" fontId="4" fillId="0" borderId="0" xfId="1" applyFont="1"/>
    <xf numFmtId="0" fontId="7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177" fontId="5" fillId="0" borderId="18" xfId="1" applyNumberFormat="1" applyFont="1" applyBorder="1" applyAlignment="1">
      <alignment horizontal="center" vertical="center" shrinkToFit="1"/>
    </xf>
    <xf numFmtId="0" fontId="5" fillId="0" borderId="37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shrinkToFit="1"/>
    </xf>
    <xf numFmtId="0" fontId="5" fillId="0" borderId="38" xfId="1" applyFont="1" applyBorder="1" applyAlignment="1">
      <alignment horizontal="center" vertical="center" shrinkToFit="1"/>
    </xf>
    <xf numFmtId="0" fontId="5" fillId="2" borderId="15" xfId="1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9" fillId="0" borderId="0" xfId="0" applyFont="1">
      <alignment vertical="center"/>
    </xf>
    <xf numFmtId="14" fontId="5" fillId="3" borderId="2" xfId="1" applyNumberFormat="1" applyFont="1" applyFill="1" applyBorder="1" applyAlignment="1">
      <alignment horizontal="center" vertical="center"/>
    </xf>
    <xf numFmtId="0" fontId="5" fillId="4" borderId="11" xfId="1" applyFont="1" applyFill="1" applyBorder="1" applyAlignment="1">
      <alignment horizontal="center" vertical="center" shrinkToFit="1"/>
    </xf>
    <xf numFmtId="0" fontId="5" fillId="4" borderId="2" xfId="1" applyFont="1" applyFill="1" applyBorder="1" applyAlignment="1">
      <alignment horizontal="center" vertical="center" shrinkToFit="1"/>
    </xf>
    <xf numFmtId="0" fontId="5" fillId="4" borderId="15" xfId="1" applyFont="1" applyFill="1" applyBorder="1" applyAlignment="1">
      <alignment horizontal="center" vertical="center" shrinkToFit="1"/>
    </xf>
    <xf numFmtId="0" fontId="5" fillId="4" borderId="16" xfId="1" applyFont="1" applyFill="1" applyBorder="1" applyAlignment="1">
      <alignment horizontal="center" vertical="center" shrinkToFit="1"/>
    </xf>
    <xf numFmtId="0" fontId="5" fillId="4" borderId="6" xfId="1" applyFont="1" applyFill="1" applyBorder="1" applyAlignment="1">
      <alignment horizontal="center" vertical="center" shrinkToFit="1"/>
    </xf>
    <xf numFmtId="0" fontId="5" fillId="4" borderId="17" xfId="1" applyFont="1" applyFill="1" applyBorder="1" applyAlignment="1">
      <alignment horizontal="center" vertical="center" shrinkToFit="1"/>
    </xf>
    <xf numFmtId="0" fontId="5" fillId="5" borderId="14" xfId="1" applyFont="1" applyFill="1" applyBorder="1" applyAlignment="1">
      <alignment horizontal="center" vertical="center" shrinkToFit="1"/>
    </xf>
    <xf numFmtId="0" fontId="5" fillId="6" borderId="15" xfId="1" applyFont="1" applyFill="1" applyBorder="1" applyAlignment="1">
      <alignment horizontal="center" vertical="center" shrinkToFit="1"/>
    </xf>
    <xf numFmtId="0" fontId="5" fillId="4" borderId="0" xfId="1" applyFont="1" applyFill="1" applyAlignment="1">
      <alignment horizontal="center" vertical="center" shrinkToFit="1"/>
    </xf>
    <xf numFmtId="0" fontId="4" fillId="0" borderId="36" xfId="1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4" fillId="0" borderId="34" xfId="1" applyFont="1" applyBorder="1" applyAlignment="1">
      <alignment horizontal="center" vertical="center"/>
    </xf>
    <xf numFmtId="0" fontId="5" fillId="0" borderId="40" xfId="1" applyFont="1" applyBorder="1" applyAlignment="1">
      <alignment horizontal="center" vertical="center" textRotation="255" shrinkToFit="1"/>
    </xf>
    <xf numFmtId="0" fontId="4" fillId="0" borderId="34" xfId="1" applyFont="1" applyBorder="1" applyAlignment="1">
      <alignment horizontal="left" vertical="center"/>
    </xf>
    <xf numFmtId="0" fontId="3" fillId="0" borderId="34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shrinkToFit="1"/>
    </xf>
    <xf numFmtId="0" fontId="3" fillId="0" borderId="39" xfId="1" applyFont="1" applyBorder="1" applyAlignment="1">
      <alignment horizontal="center" vertical="center" shrinkToFit="1"/>
    </xf>
    <xf numFmtId="14" fontId="4" fillId="0" borderId="40" xfId="1" applyNumberFormat="1" applyFont="1" applyBorder="1" applyAlignment="1">
      <alignment horizontal="center" vertical="center" textRotation="255"/>
    </xf>
    <xf numFmtId="14" fontId="5" fillId="3" borderId="41" xfId="1" applyNumberFormat="1" applyFont="1" applyFill="1" applyBorder="1" applyAlignment="1">
      <alignment horizontal="center" vertical="center" shrinkToFit="1"/>
    </xf>
    <xf numFmtId="14" fontId="5" fillId="3" borderId="42" xfId="1" applyNumberFormat="1" applyFont="1" applyFill="1" applyBorder="1" applyAlignment="1">
      <alignment horizontal="center" vertical="center" shrinkToFit="1"/>
    </xf>
  </cellXfs>
  <cellStyles count="3">
    <cellStyle name="一般" xfId="0" builtinId="0"/>
    <cellStyle name="一般 2" xfId="1" xr:uid="{00000000-0005-0000-0000-000006000000}"/>
    <cellStyle name="一般 2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&#39321;&#20013;112-1120-1126-2.xlsx" TargetMode="External"/><Relationship Id="rId1" Type="http://schemas.openxmlformats.org/officeDocument/2006/relationships/externalLinkPath" Target="&#39321;&#20013;112-1120-1126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香園"/>
      <sheetName val="香中量單"/>
      <sheetName val="工作表1"/>
    </sheetNames>
    <sheetDataSet>
      <sheetData sheetId="0"/>
      <sheetData sheetId="1">
        <row r="6">
          <cell r="B6" t="str">
            <v>肉燥炒米粉</v>
          </cell>
        </row>
        <row r="18">
          <cell r="B18" t="str">
            <v>三色豆腐</v>
          </cell>
        </row>
        <row r="23">
          <cell r="B23" t="str">
            <v>刺瓜羹湯</v>
          </cell>
        </row>
        <row r="28">
          <cell r="B28" t="str">
            <v>綜合黑輪</v>
          </cell>
        </row>
        <row r="44">
          <cell r="B44" t="str">
            <v>香菇肉絲粥</v>
          </cell>
        </row>
        <row r="48">
          <cell r="B48" t="str">
            <v>牛奶饅頭</v>
          </cell>
        </row>
        <row r="54">
          <cell r="B54" t="str">
            <v>鐵路肉排</v>
          </cell>
        </row>
        <row r="56">
          <cell r="B56" t="str">
            <v>芹香炒豆干</v>
          </cell>
        </row>
        <row r="60">
          <cell r="B60" t="str">
            <v>紅豆薏仁湯</v>
          </cell>
        </row>
        <row r="67">
          <cell r="B67" t="str">
            <v>麥克雞塊</v>
          </cell>
        </row>
        <row r="69">
          <cell r="B69" t="str">
            <v>椒蔥肉絲</v>
          </cell>
        </row>
        <row r="74">
          <cell r="B74" t="str">
            <v>酸菜肉絲湯</v>
          </cell>
        </row>
        <row r="82">
          <cell r="B82" t="str">
            <v>肉絲蛋炒飯</v>
          </cell>
        </row>
        <row r="85">
          <cell r="B85" t="str">
            <v>味噌湯</v>
          </cell>
        </row>
        <row r="93">
          <cell r="B93" t="str">
            <v>五香雞排烏龍麵</v>
          </cell>
        </row>
        <row r="106">
          <cell r="B106" t="str">
            <v>冬瓜燉肉丁</v>
          </cell>
        </row>
        <row r="109">
          <cell r="B109" t="str">
            <v>九塔茄子</v>
          </cell>
        </row>
        <row r="114">
          <cell r="B114" t="str">
            <v>香菇蔬菜湯</v>
          </cell>
        </row>
        <row r="122">
          <cell r="B122" t="str">
            <v>菠霸奶茶</v>
          </cell>
        </row>
        <row r="132">
          <cell r="B132" t="str">
            <v>五香獅子頭</v>
          </cell>
        </row>
        <row r="133">
          <cell r="B133" t="str">
            <v>麵泡白菜</v>
          </cell>
        </row>
        <row r="136">
          <cell r="B136" t="str">
            <v>季節蔬菜</v>
          </cell>
        </row>
        <row r="137">
          <cell r="B137" t="str">
            <v>味噌湯</v>
          </cell>
        </row>
        <row r="148">
          <cell r="B148" t="str">
            <v>大瓜腿片</v>
          </cell>
        </row>
        <row r="152">
          <cell r="B152" t="str">
            <v>酸菜肉片湯</v>
          </cell>
        </row>
        <row r="161">
          <cell r="B161" t="str">
            <v>芋頭稀飯</v>
          </cell>
        </row>
        <row r="163">
          <cell r="B163" t="str">
            <v>黑糖饅頭</v>
          </cell>
        </row>
        <row r="171">
          <cell r="B171" t="str">
            <v>百油腐雙色</v>
          </cell>
        </row>
        <row r="174">
          <cell r="B174" t="str">
            <v>蛋酥白菜</v>
          </cell>
        </row>
        <row r="180">
          <cell r="B180" t="str">
            <v>蘿蔔貢丸湯</v>
          </cell>
        </row>
        <row r="184">
          <cell r="B184" t="str">
            <v>醬燒麵腸</v>
          </cell>
        </row>
        <row r="187">
          <cell r="B187" t="str">
            <v>快炒三絲</v>
          </cell>
        </row>
        <row r="190">
          <cell r="B190" t="str">
            <v>季節蔬菜</v>
          </cell>
        </row>
        <row r="191">
          <cell r="B191" t="str">
            <v>蔬菜香菇湯</v>
          </cell>
        </row>
        <row r="200">
          <cell r="B200" t="str">
            <v>香菇肉絲炒麵</v>
          </cell>
        </row>
        <row r="210">
          <cell r="B210" t="str">
            <v>塔香魚片</v>
          </cell>
        </row>
        <row r="213">
          <cell r="B213" t="str">
            <v>洋蔥雙色</v>
          </cell>
        </row>
        <row r="218">
          <cell r="B218" t="str">
            <v>冬瓜丸子湯</v>
          </cell>
        </row>
        <row r="224">
          <cell r="B224" t="str">
            <v>麗菜豆絲</v>
          </cell>
        </row>
        <row r="229">
          <cell r="B229" t="str">
            <v>酸菜竹筍湯</v>
          </cell>
        </row>
        <row r="239">
          <cell r="B239" t="str">
            <v>三色彩炒飯</v>
          </cell>
        </row>
        <row r="249">
          <cell r="E249" t="str">
            <v>片</v>
          </cell>
        </row>
        <row r="250">
          <cell r="B250" t="str">
            <v>豆腐肉末</v>
          </cell>
        </row>
        <row r="254">
          <cell r="B254" t="str">
            <v>鮮味黃瓜湯</v>
          </cell>
        </row>
        <row r="262">
          <cell r="B262" t="str">
            <v>茄汁燒肉</v>
          </cell>
        </row>
        <row r="265">
          <cell r="B265" t="str">
            <v>西芹豆干片</v>
          </cell>
        </row>
        <row r="270">
          <cell r="B270" t="str">
            <v>木瓜肉絲湯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27"/>
  <sheetViews>
    <sheetView tabSelected="1" topLeftCell="A6" zoomScaleNormal="100" workbookViewId="0">
      <selection activeCell="I12" sqref="I12"/>
    </sheetView>
  </sheetViews>
  <sheetFormatPr defaultColWidth="9" defaultRowHeight="16.5"/>
  <cols>
    <col min="1" max="1" width="4" style="55" customWidth="1"/>
    <col min="2" max="2" width="7.875" style="55" customWidth="1"/>
    <col min="3" max="3" width="13" style="55" customWidth="1"/>
    <col min="4" max="4" width="6" style="55" customWidth="1"/>
    <col min="5" max="5" width="13" style="55" customWidth="1"/>
    <col min="6" max="6" width="6" style="55" customWidth="1"/>
    <col min="7" max="7" width="13" style="55" customWidth="1"/>
    <col min="8" max="8" width="6" style="67" customWidth="1"/>
    <col min="9" max="9" width="13" style="55" customWidth="1"/>
    <col min="10" max="10" width="6" style="55" customWidth="1"/>
    <col min="11" max="11" width="13" style="55" customWidth="1"/>
    <col min="12" max="12" width="6" style="55" customWidth="1"/>
    <col min="13" max="13" width="13" style="55" customWidth="1"/>
    <col min="14" max="14" width="6" style="55" customWidth="1"/>
    <col min="15" max="15" width="13" style="55" customWidth="1"/>
    <col min="16" max="16" width="6" style="55" customWidth="1"/>
    <col min="17" max="1024" width="9" style="55"/>
  </cols>
  <sheetData>
    <row r="1" spans="1:18" ht="39" thickBot="1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8" ht="23.25" customHeight="1" thickBot="1">
      <c r="A2" s="73" t="s">
        <v>15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8" ht="23.25" customHeight="1" thickBot="1">
      <c r="A3" s="74" t="s">
        <v>1</v>
      </c>
      <c r="B3" s="56" t="s">
        <v>16</v>
      </c>
      <c r="C3" s="75">
        <v>45250</v>
      </c>
      <c r="D3" s="75"/>
      <c r="E3" s="76">
        <f>C3+1</f>
        <v>45251</v>
      </c>
      <c r="F3" s="76"/>
      <c r="G3" s="76">
        <f>E3+1</f>
        <v>45252</v>
      </c>
      <c r="H3" s="76"/>
      <c r="I3" s="76">
        <f>G3+1</f>
        <v>45253</v>
      </c>
      <c r="J3" s="76"/>
      <c r="K3" s="76">
        <f>I3+1</f>
        <v>45254</v>
      </c>
      <c r="L3" s="76"/>
      <c r="M3" s="76">
        <f>K3+1</f>
        <v>45255</v>
      </c>
      <c r="N3" s="76"/>
      <c r="O3" s="76">
        <f>M3+1</f>
        <v>45256</v>
      </c>
      <c r="P3" s="76"/>
    </row>
    <row r="4" spans="1:18" ht="23.25" customHeight="1" thickBot="1">
      <c r="A4" s="74"/>
      <c r="B4" s="45" t="s">
        <v>17</v>
      </c>
      <c r="C4" s="1">
        <v>44256</v>
      </c>
      <c r="D4" s="2" t="s">
        <v>2</v>
      </c>
      <c r="E4" s="3">
        <v>44257</v>
      </c>
      <c r="F4" s="4" t="s">
        <v>2</v>
      </c>
      <c r="G4" s="1">
        <v>44258</v>
      </c>
      <c r="H4" s="2" t="s">
        <v>2</v>
      </c>
      <c r="I4" s="1">
        <v>44259</v>
      </c>
      <c r="J4" s="2" t="s">
        <v>2</v>
      </c>
      <c r="K4" s="3">
        <v>44260</v>
      </c>
      <c r="L4" s="4" t="s">
        <v>2</v>
      </c>
      <c r="M4" s="5">
        <v>44261</v>
      </c>
      <c r="N4" s="6" t="s">
        <v>2</v>
      </c>
      <c r="O4" s="3">
        <v>44262</v>
      </c>
      <c r="P4" s="7" t="s">
        <v>2</v>
      </c>
    </row>
    <row r="5" spans="1:18" ht="23.25" customHeight="1" thickBot="1">
      <c r="A5" s="69" t="s">
        <v>3</v>
      </c>
      <c r="B5" s="8" t="s">
        <v>4</v>
      </c>
      <c r="C5" s="9" t="str">
        <f>[1]香中量單!B6</f>
        <v>肉燥炒米粉</v>
      </c>
      <c r="D5" s="10">
        <v>300</v>
      </c>
      <c r="E5" s="57" t="str">
        <f>[1]香中量單!B44</f>
        <v>香菇肉絲粥</v>
      </c>
      <c r="F5" s="58">
        <v>320</v>
      </c>
      <c r="G5" s="11" t="str">
        <f>[1]香中量單!B82</f>
        <v>肉絲蛋炒飯</v>
      </c>
      <c r="H5" s="8">
        <v>300</v>
      </c>
      <c r="I5" s="9" t="str">
        <f>[1]香中量單!B122</f>
        <v>菠霸奶茶</v>
      </c>
      <c r="J5" s="10">
        <v>300</v>
      </c>
      <c r="K5" s="9" t="str">
        <f>[1]香中量單!B161</f>
        <v>芋頭稀飯</v>
      </c>
      <c r="L5" s="10">
        <v>320</v>
      </c>
      <c r="M5" s="11" t="str">
        <f>[1]香中量單!B200</f>
        <v>香菇肉絲炒麵</v>
      </c>
      <c r="N5" s="8">
        <v>320</v>
      </c>
      <c r="O5" s="9" t="str">
        <f>[1]香中量單!B239</f>
        <v>三色彩炒飯</v>
      </c>
      <c r="P5" s="12">
        <v>275</v>
      </c>
    </row>
    <row r="6" spans="1:18" ht="23.25" customHeight="1" thickBot="1">
      <c r="A6" s="69"/>
      <c r="B6" s="13" t="s">
        <v>18</v>
      </c>
      <c r="C6" s="14"/>
      <c r="D6" s="15"/>
      <c r="E6" s="59" t="str">
        <f>[1]香中量單!B48</f>
        <v>牛奶饅頭</v>
      </c>
      <c r="F6" s="60">
        <v>120</v>
      </c>
      <c r="G6" s="17" t="str">
        <f>[1]香中量單!B85</f>
        <v>味噌湯</v>
      </c>
      <c r="H6" s="18">
        <v>65</v>
      </c>
      <c r="I6" s="14" t="s">
        <v>24</v>
      </c>
      <c r="J6" s="15">
        <v>135</v>
      </c>
      <c r="K6" s="14" t="str">
        <f>[1]香中量單!B163</f>
        <v>黑糖饅頭</v>
      </c>
      <c r="L6" s="15">
        <v>120</v>
      </c>
      <c r="M6" s="14"/>
      <c r="N6" s="13"/>
      <c r="O6" s="14" t="s">
        <v>25</v>
      </c>
      <c r="P6" s="19">
        <v>45</v>
      </c>
    </row>
    <row r="7" spans="1:18" ht="23.25" customHeight="1" thickBot="1">
      <c r="A7" s="69"/>
      <c r="B7" s="13"/>
      <c r="C7" s="14"/>
      <c r="D7" s="20"/>
      <c r="E7" s="59"/>
      <c r="F7" s="61"/>
      <c r="G7" s="17"/>
      <c r="H7" s="21"/>
      <c r="I7" s="14"/>
      <c r="J7" s="20"/>
      <c r="K7" s="14"/>
      <c r="L7" s="20"/>
      <c r="M7" s="17"/>
      <c r="N7" s="22"/>
      <c r="O7" s="14"/>
      <c r="P7" s="23"/>
    </row>
    <row r="8" spans="1:18" ht="23.25" customHeight="1" thickBot="1">
      <c r="A8" s="69"/>
      <c r="B8" s="13"/>
      <c r="C8" s="14"/>
      <c r="D8" s="16"/>
      <c r="E8" s="59"/>
      <c r="F8" s="62"/>
      <c r="G8" s="14"/>
      <c r="H8" s="13"/>
      <c r="I8" s="14"/>
      <c r="J8" s="16"/>
      <c r="K8" s="14"/>
      <c r="L8" s="50"/>
      <c r="M8" s="17"/>
      <c r="N8" s="13"/>
      <c r="O8" s="14"/>
      <c r="P8" s="16"/>
    </row>
    <row r="9" spans="1:18" ht="23.25" customHeight="1" thickBot="1">
      <c r="A9" s="69"/>
      <c r="B9" s="24"/>
      <c r="C9" s="25"/>
      <c r="D9" s="26"/>
      <c r="E9" s="25"/>
      <c r="F9" s="26"/>
      <c r="G9" s="27"/>
      <c r="H9" s="29"/>
      <c r="I9" s="25"/>
      <c r="J9" s="26"/>
      <c r="K9" s="25"/>
      <c r="L9" s="26"/>
      <c r="M9" s="28"/>
      <c r="N9" s="29"/>
      <c r="O9" s="27"/>
      <c r="P9" s="30"/>
    </row>
    <row r="10" spans="1:18" ht="23.25" customHeight="1" thickBot="1">
      <c r="A10" s="69" t="s">
        <v>5</v>
      </c>
      <c r="B10" s="8" t="s">
        <v>4</v>
      </c>
      <c r="C10" s="31" t="s">
        <v>6</v>
      </c>
      <c r="D10" s="10">
        <v>280</v>
      </c>
      <c r="E10" s="31" t="s">
        <v>7</v>
      </c>
      <c r="F10" s="10">
        <v>280</v>
      </c>
      <c r="G10" s="32" t="s">
        <v>6</v>
      </c>
      <c r="H10" s="10">
        <v>280</v>
      </c>
      <c r="I10" s="33" t="s">
        <v>6</v>
      </c>
      <c r="J10" s="8">
        <v>280</v>
      </c>
      <c r="K10" s="33" t="s">
        <v>6</v>
      </c>
      <c r="L10" s="10">
        <v>280</v>
      </c>
      <c r="M10" s="33" t="s">
        <v>6</v>
      </c>
      <c r="N10" s="13">
        <v>300</v>
      </c>
      <c r="O10" s="32" t="s">
        <v>6</v>
      </c>
      <c r="P10" s="12">
        <v>290</v>
      </c>
    </row>
    <row r="11" spans="1:18" ht="23.25" customHeight="1" thickBot="1">
      <c r="A11" s="69"/>
      <c r="B11" s="63" t="s">
        <v>19</v>
      </c>
      <c r="C11" s="14"/>
      <c r="D11" s="16"/>
      <c r="E11" s="14"/>
      <c r="F11" s="16"/>
      <c r="G11" s="53"/>
      <c r="H11" s="16"/>
      <c r="I11" s="49"/>
      <c r="J11" s="13"/>
      <c r="K11" s="14"/>
      <c r="L11" s="16"/>
      <c r="M11" s="34"/>
      <c r="N11" s="13"/>
      <c r="O11" s="51"/>
      <c r="P11" s="19"/>
    </row>
    <row r="12" spans="1:18" ht="23.25" customHeight="1" thickBot="1">
      <c r="A12" s="69"/>
      <c r="B12" s="13" t="s">
        <v>8</v>
      </c>
      <c r="C12" s="14" t="s">
        <v>32</v>
      </c>
      <c r="D12" s="16">
        <v>195</v>
      </c>
      <c r="E12" s="14" t="str">
        <f>[1]香中量單!B54</f>
        <v>鐵路肉排</v>
      </c>
      <c r="F12" s="16">
        <v>185</v>
      </c>
      <c r="G12" s="64" t="str">
        <f>[1]香中量單!B93</f>
        <v>五香雞排烏龍麵</v>
      </c>
      <c r="H12" s="16">
        <v>160</v>
      </c>
      <c r="I12" s="49" t="str">
        <f>[1]香中量單!B132</f>
        <v>五香獅子頭</v>
      </c>
      <c r="J12" s="13">
        <v>165</v>
      </c>
      <c r="K12" s="14" t="str">
        <f>[1]香中量單!B171</f>
        <v>百油腐雙色</v>
      </c>
      <c r="L12" s="16">
        <v>75</v>
      </c>
      <c r="M12" s="17" t="str">
        <f>[1]香中量單!B210</f>
        <v>塔香魚片</v>
      </c>
      <c r="N12" s="13">
        <v>65</v>
      </c>
      <c r="O12" s="14" t="s">
        <v>30</v>
      </c>
      <c r="P12" s="19">
        <v>75</v>
      </c>
      <c r="R12" s="14" t="str">
        <f>[1]香中量單!E249</f>
        <v>片</v>
      </c>
    </row>
    <row r="13" spans="1:18" ht="23.25" customHeight="1" thickBot="1">
      <c r="A13" s="69"/>
      <c r="B13" s="13" t="s">
        <v>9</v>
      </c>
      <c r="C13" s="14" t="str">
        <f>[1]香中量單!B18</f>
        <v>三色豆腐</v>
      </c>
      <c r="D13" s="16">
        <v>85</v>
      </c>
      <c r="E13" s="14" t="str">
        <f>[1]香中量單!B56</f>
        <v>芹香炒豆干</v>
      </c>
      <c r="F13" s="16">
        <v>65</v>
      </c>
      <c r="G13" s="14" t="s">
        <v>26</v>
      </c>
      <c r="H13" s="16">
        <v>85</v>
      </c>
      <c r="I13" s="49" t="str">
        <f>[1]香中量單!B133</f>
        <v>麵泡白菜</v>
      </c>
      <c r="J13" s="13">
        <v>75</v>
      </c>
      <c r="K13" s="14" t="str">
        <f>[1]香中量單!B174</f>
        <v>蛋酥白菜</v>
      </c>
      <c r="L13" s="16">
        <v>85</v>
      </c>
      <c r="M13" s="17" t="str">
        <f>[1]香中量單!B213</f>
        <v>洋蔥雙色</v>
      </c>
      <c r="N13" s="13">
        <v>60</v>
      </c>
      <c r="O13" s="14" t="str">
        <f>[1]香中量單!B250</f>
        <v>豆腐肉末</v>
      </c>
      <c r="P13" s="16">
        <v>75</v>
      </c>
      <c r="R13" s="65"/>
    </row>
    <row r="14" spans="1:18" ht="23.25" customHeight="1" thickBot="1">
      <c r="A14" s="69"/>
      <c r="B14" s="13" t="s">
        <v>10</v>
      </c>
      <c r="C14" s="59" t="s">
        <v>11</v>
      </c>
      <c r="D14" s="16">
        <v>50</v>
      </c>
      <c r="E14" s="14" t="s">
        <v>11</v>
      </c>
      <c r="F14" s="16">
        <v>50</v>
      </c>
      <c r="G14" s="14" t="s">
        <v>27</v>
      </c>
      <c r="H14" s="16">
        <v>94</v>
      </c>
      <c r="I14" s="17" t="str">
        <f>[1]香中量單!B136</f>
        <v>季節蔬菜</v>
      </c>
      <c r="J14" s="13">
        <v>50</v>
      </c>
      <c r="K14" s="14" t="s">
        <v>11</v>
      </c>
      <c r="L14" s="16">
        <v>50</v>
      </c>
      <c r="M14" s="17" t="s">
        <v>11</v>
      </c>
      <c r="N14" s="13">
        <v>50</v>
      </c>
      <c r="O14" s="14" t="s">
        <v>11</v>
      </c>
      <c r="P14" s="19">
        <v>50</v>
      </c>
      <c r="R14" s="65"/>
    </row>
    <row r="15" spans="1:18" ht="23.25" customHeight="1" thickBot="1">
      <c r="A15" s="69"/>
      <c r="B15" s="13" t="s">
        <v>12</v>
      </c>
      <c r="C15" s="14" t="str">
        <f>[1]香中量單!B23</f>
        <v>刺瓜羹湯</v>
      </c>
      <c r="D15" s="16">
        <v>35</v>
      </c>
      <c r="E15" s="14" t="str">
        <f>[1]香中量單!B60</f>
        <v>紅豆薏仁湯</v>
      </c>
      <c r="F15" s="16">
        <v>65</v>
      </c>
      <c r="G15" s="14" t="s">
        <v>28</v>
      </c>
      <c r="H15" s="16">
        <v>50</v>
      </c>
      <c r="I15" s="49" t="str">
        <f>[1]香中量單!B137</f>
        <v>味噌湯</v>
      </c>
      <c r="J15" s="13">
        <v>45</v>
      </c>
      <c r="K15" s="14" t="str">
        <f>[1]香中量單!B180</f>
        <v>蘿蔔貢丸湯</v>
      </c>
      <c r="L15" s="16">
        <v>60</v>
      </c>
      <c r="M15" s="17" t="str">
        <f>[1]香中量單!B218</f>
        <v>冬瓜丸子湯</v>
      </c>
      <c r="N15" s="13">
        <v>35</v>
      </c>
      <c r="O15" s="14" t="str">
        <f>[1]香中量單!B254</f>
        <v>鮮味黃瓜湯</v>
      </c>
      <c r="P15" s="19">
        <v>30</v>
      </c>
    </row>
    <row r="16" spans="1:18" ht="23.25" customHeight="1" thickBot="1">
      <c r="A16" s="69"/>
      <c r="B16" s="13"/>
      <c r="C16" s="14"/>
      <c r="D16" s="16"/>
      <c r="E16" s="14"/>
      <c r="F16" s="16"/>
      <c r="G16" s="14"/>
      <c r="H16" s="16"/>
      <c r="I16" s="17"/>
      <c r="J16" s="13"/>
      <c r="K16" s="14"/>
      <c r="L16" s="35"/>
      <c r="M16" s="17"/>
      <c r="N16" s="13"/>
      <c r="O16" s="14"/>
      <c r="P16" s="19"/>
    </row>
    <row r="17" spans="1:16" ht="23.25" customHeight="1" thickBot="1">
      <c r="A17" s="69"/>
      <c r="B17" s="36"/>
      <c r="C17" s="37"/>
      <c r="D17" s="26"/>
      <c r="E17" s="37"/>
      <c r="F17" s="26"/>
      <c r="G17" s="37"/>
      <c r="H17" s="26"/>
      <c r="I17" s="38" t="s">
        <v>14</v>
      </c>
      <c r="J17" s="24"/>
      <c r="K17" s="27"/>
      <c r="L17" s="39"/>
      <c r="M17" s="38"/>
      <c r="N17" s="36"/>
      <c r="O17" s="27"/>
      <c r="P17" s="52"/>
    </row>
    <row r="18" spans="1:16" ht="23.25" customHeight="1" thickBot="1">
      <c r="A18" s="69" t="s">
        <v>13</v>
      </c>
      <c r="B18" s="40" t="s">
        <v>4</v>
      </c>
      <c r="C18" s="31" t="s">
        <v>6</v>
      </c>
      <c r="D18" s="10">
        <v>280</v>
      </c>
      <c r="E18" s="31" t="s">
        <v>6</v>
      </c>
      <c r="F18" s="10">
        <v>280</v>
      </c>
      <c r="G18" s="31" t="s">
        <v>6</v>
      </c>
      <c r="H18" s="10">
        <v>280</v>
      </c>
      <c r="I18" s="41" t="s">
        <v>6</v>
      </c>
      <c r="J18" s="8">
        <v>280</v>
      </c>
      <c r="K18" s="31" t="s">
        <v>6</v>
      </c>
      <c r="L18" s="10">
        <v>280</v>
      </c>
      <c r="M18" s="33" t="s">
        <v>6</v>
      </c>
      <c r="N18" s="8">
        <v>280</v>
      </c>
      <c r="O18" s="32" t="s">
        <v>6</v>
      </c>
      <c r="P18" s="10">
        <v>280</v>
      </c>
    </row>
    <row r="19" spans="1:16" ht="23.25" customHeight="1" thickBot="1">
      <c r="A19" s="69"/>
      <c r="B19" s="63" t="s">
        <v>20</v>
      </c>
      <c r="C19" s="14"/>
      <c r="D19" s="16"/>
      <c r="E19" s="14"/>
      <c r="F19" s="16"/>
      <c r="G19" s="14"/>
      <c r="H19" s="16"/>
      <c r="I19" s="17"/>
      <c r="J19" s="13"/>
      <c r="K19" s="14"/>
      <c r="L19" s="16"/>
      <c r="M19" s="17"/>
      <c r="N19" s="13"/>
      <c r="O19" s="42"/>
      <c r="P19" s="19"/>
    </row>
    <row r="20" spans="1:16" ht="23.25" customHeight="1" thickBot="1">
      <c r="A20" s="69"/>
      <c r="B20" s="13" t="s">
        <v>8</v>
      </c>
      <c r="C20" s="14" t="str">
        <f>[1]香中量單!B28</f>
        <v>綜合黑輪</v>
      </c>
      <c r="D20" s="16">
        <v>285</v>
      </c>
      <c r="E20" s="14" t="str">
        <f>[1]香中量單!B67</f>
        <v>麥克雞塊</v>
      </c>
      <c r="F20" s="16">
        <v>175</v>
      </c>
      <c r="G20" s="14" t="str">
        <f>[1]香中量單!B106</f>
        <v>冬瓜燉肉丁</v>
      </c>
      <c r="H20" s="16">
        <v>165</v>
      </c>
      <c r="I20" s="17" t="s">
        <v>29</v>
      </c>
      <c r="J20" s="13">
        <v>165</v>
      </c>
      <c r="K20" s="14" t="str">
        <f>[1]香中量單!B184</f>
        <v>醬燒麵腸</v>
      </c>
      <c r="L20" s="16">
        <v>85</v>
      </c>
      <c r="M20" s="17" t="s">
        <v>31</v>
      </c>
      <c r="N20" s="13">
        <v>160</v>
      </c>
      <c r="O20" s="54" t="str">
        <f>[1]香中量單!B262</f>
        <v>茄汁燒肉</v>
      </c>
      <c r="P20" s="19">
        <v>165</v>
      </c>
    </row>
    <row r="21" spans="1:16" ht="23.25" customHeight="1" thickBot="1">
      <c r="A21" s="69"/>
      <c r="B21" s="13" t="s">
        <v>9</v>
      </c>
      <c r="C21" s="66"/>
      <c r="D21" s="62"/>
      <c r="E21" s="14" t="str">
        <f>[1]香中量單!B69</f>
        <v>椒蔥肉絲</v>
      </c>
      <c r="F21" s="16">
        <v>75</v>
      </c>
      <c r="G21" s="14" t="str">
        <f>[1]香中量單!B109</f>
        <v>九塔茄子</v>
      </c>
      <c r="H21" s="16">
        <v>75</v>
      </c>
      <c r="I21" s="17" t="str">
        <f>[1]香中量單!B148</f>
        <v>大瓜腿片</v>
      </c>
      <c r="J21" s="13">
        <v>70</v>
      </c>
      <c r="K21" s="14" t="str">
        <f>[1]香中量單!B187</f>
        <v>快炒三絲</v>
      </c>
      <c r="L21" s="16">
        <v>75</v>
      </c>
      <c r="M21" s="17" t="str">
        <f>[1]香中量單!B224</f>
        <v>麗菜豆絲</v>
      </c>
      <c r="N21" s="13">
        <v>95</v>
      </c>
      <c r="O21" s="14" t="str">
        <f>[1]香中量單!B265</f>
        <v>西芹豆干片</v>
      </c>
      <c r="P21" s="19">
        <v>60</v>
      </c>
    </row>
    <row r="22" spans="1:16" ht="23.25" customHeight="1" thickBot="1">
      <c r="A22" s="69"/>
      <c r="B22" s="13" t="s">
        <v>10</v>
      </c>
      <c r="C22" s="59"/>
      <c r="D22" s="16"/>
      <c r="E22" s="14" t="s">
        <v>11</v>
      </c>
      <c r="F22" s="16">
        <v>50</v>
      </c>
      <c r="G22" s="14" t="s">
        <v>11</v>
      </c>
      <c r="H22" s="16">
        <v>50</v>
      </c>
      <c r="I22" s="17" t="s">
        <v>11</v>
      </c>
      <c r="J22" s="13">
        <v>50</v>
      </c>
      <c r="K22" s="14" t="str">
        <f>[1]香中量單!B190</f>
        <v>季節蔬菜</v>
      </c>
      <c r="L22" s="16">
        <v>50</v>
      </c>
      <c r="M22" s="17" t="s">
        <v>11</v>
      </c>
      <c r="N22" s="13">
        <v>50</v>
      </c>
      <c r="O22" s="14" t="s">
        <v>11</v>
      </c>
      <c r="P22" s="19">
        <v>50</v>
      </c>
    </row>
    <row r="23" spans="1:16" ht="23.25" customHeight="1" thickBot="1">
      <c r="A23" s="69"/>
      <c r="B23" s="13" t="s">
        <v>12</v>
      </c>
      <c r="C23" s="14"/>
      <c r="D23" s="16"/>
      <c r="E23" s="14" t="str">
        <f>[1]香中量單!B74</f>
        <v>酸菜肉絲湯</v>
      </c>
      <c r="F23" s="16">
        <v>30</v>
      </c>
      <c r="G23" s="14" t="str">
        <f>[1]香中量單!B114</f>
        <v>香菇蔬菜湯</v>
      </c>
      <c r="H23" s="16">
        <v>35</v>
      </c>
      <c r="I23" s="17" t="str">
        <f>[1]香中量單!B152</f>
        <v>酸菜肉片湯</v>
      </c>
      <c r="J23" s="13">
        <v>35</v>
      </c>
      <c r="K23" s="14" t="str">
        <f>[1]香中量單!B191</f>
        <v>蔬菜香菇湯</v>
      </c>
      <c r="L23" s="16">
        <v>30</v>
      </c>
      <c r="M23" s="17" t="str">
        <f>[1]香中量單!B229</f>
        <v>酸菜竹筍湯</v>
      </c>
      <c r="N23" s="13">
        <v>30</v>
      </c>
      <c r="O23" s="14" t="str">
        <f>[1]香中量單!B270</f>
        <v>木瓜肉絲湯</v>
      </c>
      <c r="P23" s="19">
        <v>35</v>
      </c>
    </row>
    <row r="24" spans="1:16" ht="23.25" customHeight="1" thickBot="1">
      <c r="A24" s="69"/>
      <c r="B24" s="36"/>
      <c r="C24" s="27"/>
      <c r="D24" s="26"/>
      <c r="E24" s="27"/>
      <c r="F24" s="26"/>
      <c r="G24" s="27"/>
      <c r="H24" s="26"/>
      <c r="I24" s="38"/>
      <c r="J24" s="29"/>
      <c r="K24" s="27"/>
      <c r="L24" s="39"/>
      <c r="M24" s="38"/>
      <c r="N24" s="24"/>
      <c r="O24" s="27"/>
      <c r="P24" s="30"/>
    </row>
    <row r="25" spans="1:16" ht="30.75" customHeight="1">
      <c r="A25" s="70" t="s">
        <v>21</v>
      </c>
      <c r="B25" s="70"/>
      <c r="C25" s="70"/>
      <c r="D25" s="70"/>
      <c r="E25" s="70"/>
      <c r="F25" s="70"/>
      <c r="G25" s="70"/>
      <c r="H25" s="71" t="s">
        <v>22</v>
      </c>
      <c r="I25" s="71"/>
      <c r="J25" s="71"/>
      <c r="K25" s="71"/>
      <c r="L25" s="68" t="s">
        <v>23</v>
      </c>
      <c r="M25" s="68"/>
      <c r="N25" s="68"/>
      <c r="O25" s="68"/>
      <c r="P25" s="68"/>
    </row>
    <row r="26" spans="1:16" ht="19.5">
      <c r="A26" s="43"/>
      <c r="B26" s="43"/>
      <c r="C26" s="46"/>
      <c r="D26" s="46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3"/>
    </row>
    <row r="27" spans="1:16" ht="19.5">
      <c r="A27" s="43"/>
      <c r="B27" s="43"/>
      <c r="C27" s="46"/>
      <c r="D27" s="46"/>
      <c r="E27" s="48"/>
      <c r="F27" s="48"/>
      <c r="G27" s="43"/>
      <c r="H27" s="44"/>
      <c r="I27" s="43"/>
      <c r="J27" s="43"/>
      <c r="K27" s="43"/>
      <c r="L27" s="43"/>
      <c r="M27" s="48"/>
      <c r="N27" s="48"/>
      <c r="O27" s="48"/>
      <c r="P27" s="43"/>
    </row>
  </sheetData>
  <mergeCells count="16">
    <mergeCell ref="A1:P1"/>
    <mergeCell ref="A2:P2"/>
    <mergeCell ref="A3:A4"/>
    <mergeCell ref="C3:D3"/>
    <mergeCell ref="E3:F3"/>
    <mergeCell ref="G3:H3"/>
    <mergeCell ref="I3:J3"/>
    <mergeCell ref="K3:L3"/>
    <mergeCell ref="M3:N3"/>
    <mergeCell ref="O3:P3"/>
    <mergeCell ref="L25:P25"/>
    <mergeCell ref="A5:A9"/>
    <mergeCell ref="A10:A17"/>
    <mergeCell ref="A18:A24"/>
    <mergeCell ref="A25:G25"/>
    <mergeCell ref="H25:K25"/>
  </mergeCells>
  <phoneticPr fontId="8" type="noConversion"/>
  <printOptions horizontalCentered="1" verticalCentered="1"/>
  <pageMargins left="0" right="0" top="0.15763888888888899" bottom="0" header="0.51180555555555496" footer="0.51180555555555496"/>
  <pageSetup paperSize="9" scale="97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86" zoomScaleNormal="86" workbookViewId="0"/>
  </sheetViews>
  <sheetFormatPr defaultColWidth="11.375" defaultRowHeight="16.5"/>
  <sheetData/>
  <phoneticPr fontId="8" type="noConversion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Roman,標準"&amp;Kffffff&amp;A</oddHeader>
    <oddFooter>&amp;C&amp;"Times New Roman,標準"&amp;Kffffff頁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香園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dc:description/>
  <cp:lastModifiedBy>USER</cp:lastModifiedBy>
  <cp:revision>8</cp:revision>
  <cp:lastPrinted>2022-08-22T00:37:11Z</cp:lastPrinted>
  <dcterms:created xsi:type="dcterms:W3CDTF">2021-03-12T11:59:10Z</dcterms:created>
  <dcterms:modified xsi:type="dcterms:W3CDTF">2023-11-17T12:50:44Z</dcterms:modified>
  <dc:language>zh-TW</dc:language>
</cp:coreProperties>
</file>