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2E837F7-5CE3-424A-A9FF-2AEE18208D42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香園" sheetId="2" r:id="rId1"/>
    <sheet name="工作表2" sheetId="1" r:id="rId2"/>
  </sheets>
  <externalReferences>
    <externalReference r:id="rId3"/>
    <externalReference r:id="rId4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3" i="2" l="1"/>
  <c r="K23" i="2"/>
  <c r="I23" i="2"/>
  <c r="G23" i="2"/>
  <c r="E23" i="2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I14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M6" i="2"/>
  <c r="G6" i="2"/>
  <c r="E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<sst xmlns="http://schemas.openxmlformats.org/spreadsheetml/2006/main" count="61" uniqueCount="26">
  <si>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</si>
  <si>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</si>
  <si>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</si>
  <si>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</si>
  <si>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</si>
  <si>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</si>
  <si>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</si>
  <si>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</si>
  <si>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</si>
  <si>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</si>
  <si>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</si>
  <si>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</si>
  <si>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</si>
  <si>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</si>
  <si>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</si>
  <si>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</si>
  <si>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</si>
  <si>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</si>
  <si>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</si>
  <si>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</si>
  <si>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</si>
  <si>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</si>
  <si>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</si>
  <si>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湯麵</t>
    <phoneticPr fontId="11" type="noConversion"/>
  </si>
  <si>
    <t xml:space="preserve"> </t>
    <phoneticPr fontId="11" type="noConversion"/>
  </si>
  <si>
    <t>竹筍貢丸湯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</si>
</sst>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9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0" borderId="43" xfId="1" applyFont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177" fontId="5" fillId="4" borderId="18" xfId="1" applyNumberFormat="1" applyFont="1" applyFill="1" applyBorder="1" applyAlignment="1">
      <alignment horizontal="center" vertical="center" shrinkToFit="1"/>
    </xf>
    <xf numFmtId="0" fontId="4" fillId="4" borderId="36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14" fontId="5" fillId="2" borderId="42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1218-1224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2022&#39321;&#22290;&#20845;&#36913;&#24490;&#29872;&#33756;&#21934;\&#39321;&#20013;111-0829-090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6"/>
      <sheetName val="香中量單"/>
      <sheetName val="工作表1"/>
    </sheetNames>
    <sheetDataSet>
      <sheetData sheetId="0"/>
      <sheetData sheetId="1">
        <row r="5">
          <cell r="B5" t="str">
            <v>雞茸瘦肉炒麵</v>
          </cell>
        </row>
        <row r="15">
          <cell r="B15" t="str">
            <v>燒烤肉片</v>
          </cell>
        </row>
        <row r="18">
          <cell r="B18" t="str">
            <v>蘿蔔絞肉</v>
          </cell>
        </row>
        <row r="22">
          <cell r="B22" t="str">
            <v>豆腐味噌湯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番茄蛋花湯</v>
          </cell>
        </row>
        <row r="44">
          <cell r="B44" t="str">
            <v>油蔥肉絲炒飯</v>
          </cell>
        </row>
        <row r="49">
          <cell r="B49" t="str">
            <v>海芽蛋花湯</v>
          </cell>
        </row>
        <row r="54">
          <cell r="B54" t="str">
            <v>黑胡椒雞腿</v>
          </cell>
        </row>
        <row r="57">
          <cell r="B57" t="str">
            <v>蛋酥白菜</v>
          </cell>
        </row>
        <row r="63">
          <cell r="B63" t="str">
            <v>綠豆薏仁</v>
          </cell>
        </row>
        <row r="67">
          <cell r="B67" t="str">
            <v>蔥燒魚</v>
          </cell>
        </row>
        <row r="68">
          <cell r="B68" t="str">
            <v>青椒炒肉</v>
          </cell>
        </row>
        <row r="73">
          <cell r="B73" t="str">
            <v>玉米蛋花湯</v>
          </cell>
        </row>
        <row r="82">
          <cell r="B82" t="str">
            <v>芋頭稀飯</v>
          </cell>
        </row>
        <row r="93">
          <cell r="B93" t="str">
            <v>紅燒扣肉</v>
          </cell>
        </row>
        <row r="95">
          <cell r="B95" t="str">
            <v>白玉雞肉</v>
          </cell>
        </row>
        <row r="99">
          <cell r="B99" t="str">
            <v>鮮蔬肉絲湯</v>
          </cell>
        </row>
        <row r="106">
          <cell r="B106" t="str">
            <v>醬燒雞排</v>
          </cell>
        </row>
        <row r="108">
          <cell r="B108" t="str">
            <v>塔香油腐</v>
          </cell>
        </row>
        <row r="112">
          <cell r="B112" t="str">
            <v>竹筍肉絲湯</v>
          </cell>
        </row>
        <row r="122">
          <cell r="B122" t="str">
            <v>什錦蔬菜炒麵</v>
          </cell>
        </row>
        <row r="132">
          <cell r="B132" t="str">
            <v>黑胡椒雞片</v>
          </cell>
        </row>
        <row r="134">
          <cell r="B134" t="str">
            <v>菜頭炒雞絲</v>
          </cell>
        </row>
        <row r="137">
          <cell r="B137" t="str">
            <v>季節蔬菜</v>
          </cell>
        </row>
        <row r="138">
          <cell r="B138" t="str">
            <v>菇菇肉絲湯</v>
          </cell>
        </row>
        <row r="145">
          <cell r="B145" t="str">
            <v>紅燒雞堡</v>
          </cell>
        </row>
        <row r="147">
          <cell r="B147" t="str">
            <v>椒香泡鱿魚</v>
          </cell>
        </row>
        <row r="152">
          <cell r="B152" t="str">
            <v>海芽豆腐湯</v>
          </cell>
        </row>
        <row r="161">
          <cell r="B161" t="str">
            <v>什錦炒米粉</v>
          </cell>
        </row>
        <row r="171">
          <cell r="B171" t="str">
            <v>香拌素雞</v>
          </cell>
        </row>
        <row r="174">
          <cell r="B174" t="str">
            <v>螞蟻上樹</v>
          </cell>
        </row>
        <row r="178">
          <cell r="B178" t="str">
            <v>胡瓜排骨湯</v>
          </cell>
        </row>
        <row r="184">
          <cell r="B184" t="str">
            <v>肉末燒豆腐</v>
          </cell>
        </row>
        <row r="185">
          <cell r="B185" t="str">
            <v>三色腿丁</v>
          </cell>
        </row>
        <row r="189">
          <cell r="B189" t="str">
            <v>榨菜肉絲湯</v>
          </cell>
        </row>
        <row r="200">
          <cell r="B200" t="str">
            <v>玉米滑蛋粥</v>
          </cell>
        </row>
        <row r="204">
          <cell r="B204" t="str">
            <v>桂冠饅頭</v>
          </cell>
        </row>
        <row r="210">
          <cell r="B210" t="str">
            <v>椒香魷魚片</v>
          </cell>
        </row>
        <row r="212">
          <cell r="B212" t="str">
            <v>炸醬絞肉</v>
          </cell>
        </row>
        <row r="216">
          <cell r="B216" t="str">
            <v>海芽味噌湯</v>
          </cell>
        </row>
        <row r="223">
          <cell r="B223" t="str">
            <v>五香雞塊</v>
          </cell>
        </row>
        <row r="224">
          <cell r="B224" t="str">
            <v>肉末冬粉煲</v>
          </cell>
        </row>
        <row r="230">
          <cell r="B230" t="str">
            <v>冬瓜香菇湯</v>
          </cell>
        </row>
        <row r="239">
          <cell r="B239" t="str">
            <v>雞絲炒麵</v>
          </cell>
        </row>
        <row r="249">
          <cell r="B249" t="str">
            <v>洋蔥雞絲</v>
          </cell>
        </row>
        <row r="252">
          <cell r="B252" t="str">
            <v>塔香紫茄</v>
          </cell>
        </row>
        <row r="256">
          <cell r="B256" t="str">
            <v>大白菜羹湯</v>
          </cell>
        </row>
        <row r="262">
          <cell r="B262" t="str">
            <v>香滷燒肉</v>
          </cell>
        </row>
        <row r="265">
          <cell r="B265" t="str">
            <v>開陽白菜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2"/>
    </sheetNames>
    <sheetDataSet>
      <sheetData sheetId="0" refreshError="1"/>
      <sheetData sheetId="1" refreshError="1">
        <row r="10">
          <cell r="B10" t="str">
            <v>桂冠饅頭</v>
          </cell>
        </row>
        <row r="84">
          <cell r="B84" t="str">
            <v>鲜奶饅頭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C17" sqref="C17"/>
    </sheetView>
  </sheetViews>
  <sheetFormatPr defaultRowHeight="16.5"/>
  <cols>
    <col min="1" max="1" width="4" style="51" customWidth="1"/>
    <col min="2" max="2" width="7.875" style="51" customWidth="1"/>
    <col min="3" max="3" width="13" style="51" customWidth="1"/>
    <col min="4" max="4" width="6" style="51" customWidth="1"/>
    <col min="5" max="5" width="13" style="51" customWidth="1"/>
    <col min="6" max="6" width="6" style="51" customWidth="1"/>
    <col min="7" max="7" width="13" style="51" customWidth="1"/>
    <col min="8" max="8" width="6" style="58" customWidth="1"/>
    <col min="9" max="9" width="13" style="51" customWidth="1"/>
    <col min="10" max="10" width="6" style="51" customWidth="1"/>
    <col min="11" max="11" width="13" style="51" customWidth="1"/>
    <col min="12" max="12" width="6" style="51" customWidth="1"/>
    <col min="13" max="13" width="13" style="51" customWidth="1"/>
    <col min="14" max="14" width="6" style="51" customWidth="1"/>
    <col min="15" max="15" width="13" style="51" customWidth="1"/>
    <col min="16" max="16" width="6" style="51" customWidth="1"/>
    <col min="17" max="16384" width="9" style="5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8" ht="23.25" customHeight="1">
      <c r="A3" s="72" t="s">
        <v>1</v>
      </c>
      <c r="B3" s="52" t="s">
        <v>15</v>
      </c>
      <c r="C3" s="74">
        <v>45278</v>
      </c>
      <c r="D3" s="75"/>
      <c r="E3" s="76">
        <f>C3+1</f>
        <v>45279</v>
      </c>
      <c r="F3" s="77"/>
      <c r="G3" s="76">
        <f>E3+1</f>
        <v>45280</v>
      </c>
      <c r="H3" s="77"/>
      <c r="I3" s="76">
        <f>G3+1</f>
        <v>45281</v>
      </c>
      <c r="J3" s="77"/>
      <c r="K3" s="76">
        <f>I3+1</f>
        <v>45282</v>
      </c>
      <c r="L3" s="77"/>
      <c r="M3" s="76">
        <f>K3+1</f>
        <v>45283</v>
      </c>
      <c r="N3" s="77"/>
      <c r="O3" s="76">
        <f>M3+1</f>
        <v>45284</v>
      </c>
      <c r="P3" s="77"/>
    </row>
    <row r="4" spans="1:18" ht="23.25" customHeight="1" thickBot="1">
      <c r="A4" s="73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80" t="s">
        <v>3</v>
      </c>
      <c r="B5" s="8" t="s">
        <v>4</v>
      </c>
      <c r="C5" s="9" t="str">
        <f>[1]香中量單!B5</f>
        <v>雞茸瘦肉炒麵</v>
      </c>
      <c r="D5" s="10">
        <v>300</v>
      </c>
      <c r="E5" s="60" t="str">
        <f>[1]香中量單!B44</f>
        <v>油蔥肉絲炒飯</v>
      </c>
      <c r="F5" s="59">
        <v>320</v>
      </c>
      <c r="G5" s="9" t="str">
        <f>[1]香中量單!B82</f>
        <v>芋頭稀飯</v>
      </c>
      <c r="H5" s="10">
        <v>300</v>
      </c>
      <c r="I5" s="11" t="str">
        <f>[1]香中量單!B122</f>
        <v>什錦蔬菜炒麵</v>
      </c>
      <c r="J5" s="8">
        <v>280</v>
      </c>
      <c r="K5" s="9" t="str">
        <f>[1]香中量單!B161</f>
        <v>什錦炒米粉</v>
      </c>
      <c r="L5" s="10">
        <v>320</v>
      </c>
      <c r="M5" s="11" t="str">
        <f>[1]香中量單!B200</f>
        <v>玉米滑蛋粥</v>
      </c>
      <c r="N5" s="8">
        <v>300</v>
      </c>
      <c r="O5" s="9" t="str">
        <f>[1]香中量單!B239</f>
        <v>雞絲炒麵</v>
      </c>
      <c r="P5" s="12">
        <v>320</v>
      </c>
    </row>
    <row r="6" spans="1:18" ht="23.25" customHeight="1">
      <c r="A6" s="81"/>
      <c r="B6" s="13" t="s">
        <v>17</v>
      </c>
      <c r="C6" s="14"/>
      <c r="D6" s="15"/>
      <c r="E6" s="62" t="str">
        <f>[1]香中量單!B49</f>
        <v>海芽蛋花湯</v>
      </c>
      <c r="F6" s="61">
        <v>35</v>
      </c>
      <c r="G6" s="14" t="str">
        <f>[2]香中量單!B84</f>
        <v>鲜奶饅頭</v>
      </c>
      <c r="H6" s="16">
        <v>120</v>
      </c>
      <c r="I6" s="17"/>
      <c r="J6" s="18"/>
      <c r="K6" s="14"/>
      <c r="L6" s="15"/>
      <c r="M6" s="14" t="str">
        <f>[1]香中量單!B204</f>
        <v>桂冠饅頭</v>
      </c>
      <c r="N6" s="13">
        <v>120</v>
      </c>
      <c r="O6" s="14"/>
      <c r="P6" s="19"/>
    </row>
    <row r="7" spans="1:18" ht="23.25" customHeight="1">
      <c r="A7" s="81"/>
      <c r="B7" s="13"/>
      <c r="C7" s="14"/>
      <c r="D7" s="20"/>
      <c r="E7" s="62"/>
      <c r="F7" s="63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81"/>
      <c r="B8" s="13"/>
      <c r="C8" s="14"/>
      <c r="D8" s="16"/>
      <c r="E8" s="62"/>
      <c r="F8" s="64"/>
      <c r="G8" s="14"/>
      <c r="H8" s="16"/>
      <c r="I8" s="17"/>
      <c r="J8" s="13"/>
      <c r="K8" s="14"/>
      <c r="L8" s="53"/>
      <c r="M8" s="17"/>
      <c r="N8" s="13"/>
      <c r="O8" s="14"/>
      <c r="P8" s="16"/>
    </row>
    <row r="9" spans="1:18" ht="23.25" customHeight="1" thickTop="1" thickBot="1">
      <c r="A9" s="82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>
      <c r="A10" s="80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23</v>
      </c>
      <c r="J10" s="8">
        <v>280</v>
      </c>
      <c r="K10" s="33" t="s">
        <v>6</v>
      </c>
      <c r="L10" s="10">
        <v>280</v>
      </c>
      <c r="M10" s="34" t="s">
        <v>6</v>
      </c>
      <c r="N10" s="13">
        <v>300</v>
      </c>
      <c r="O10" s="33" t="s">
        <v>6</v>
      </c>
      <c r="P10" s="12">
        <v>290</v>
      </c>
    </row>
    <row r="11" spans="1:18" ht="23.25" customHeight="1">
      <c r="A11" s="83"/>
      <c r="B11" s="54" t="s">
        <v>18</v>
      </c>
      <c r="C11" s="14"/>
      <c r="D11" s="16"/>
      <c r="E11" s="14"/>
      <c r="F11" s="16"/>
      <c r="G11" s="62"/>
      <c r="H11" s="16"/>
      <c r="I11" s="50"/>
      <c r="J11" s="13"/>
      <c r="K11" s="14"/>
      <c r="L11" s="16"/>
      <c r="M11" s="35"/>
      <c r="N11" s="13"/>
      <c r="O11" s="55"/>
      <c r="P11" s="19"/>
    </row>
    <row r="12" spans="1:18" ht="23.25" customHeight="1">
      <c r="A12" s="83"/>
      <c r="B12" s="13" t="s">
        <v>8</v>
      </c>
      <c r="C12" s="14" t="str">
        <f>[1]香中量單!B15</f>
        <v>燒烤肉片</v>
      </c>
      <c r="D12" s="16">
        <v>195</v>
      </c>
      <c r="E12" s="14" t="str">
        <f>[1]香中量單!B54</f>
        <v>黑胡椒雞腿</v>
      </c>
      <c r="F12" s="16">
        <v>185</v>
      </c>
      <c r="G12" s="62" t="str">
        <f>[1]香中量單!B93</f>
        <v>紅燒扣肉</v>
      </c>
      <c r="H12" s="16">
        <v>300</v>
      </c>
      <c r="I12" s="66" t="str">
        <f>[1]香中量單!B132</f>
        <v>黑胡椒雞片</v>
      </c>
      <c r="J12" s="13">
        <v>165</v>
      </c>
      <c r="K12" s="14" t="str">
        <f>[1]香中量單!B171</f>
        <v>香拌素雞</v>
      </c>
      <c r="L12" s="16">
        <v>75</v>
      </c>
      <c r="M12" s="17" t="str">
        <f>[1]香中量單!B210</f>
        <v>椒香魷魚片</v>
      </c>
      <c r="N12" s="13">
        <v>65</v>
      </c>
      <c r="O12" s="14" t="str">
        <f>[1]香中量單!B249</f>
        <v>洋蔥雞絲</v>
      </c>
      <c r="P12" s="19">
        <v>75</v>
      </c>
    </row>
    <row r="13" spans="1:18" ht="23.25" customHeight="1">
      <c r="A13" s="83"/>
      <c r="B13" s="13" t="s">
        <v>9</v>
      </c>
      <c r="C13" s="14" t="str">
        <f>[1]香中量單!B18</f>
        <v>蘿蔔絞肉</v>
      </c>
      <c r="D13" s="16">
        <v>85</v>
      </c>
      <c r="E13" s="14" t="str">
        <f>[1]香中量單!B57</f>
        <v>蛋酥白菜</v>
      </c>
      <c r="F13" s="16">
        <v>55</v>
      </c>
      <c r="G13" s="14" t="str">
        <f>[1]香中量單!B95</f>
        <v>白玉雞肉</v>
      </c>
      <c r="H13" s="16">
        <v>185</v>
      </c>
      <c r="I13" s="50" t="str">
        <f>[1]香中量單!B134</f>
        <v>菜頭炒雞絲</v>
      </c>
      <c r="J13" s="13">
        <v>75</v>
      </c>
      <c r="K13" s="14" t="str">
        <f>[1]香中量單!B174</f>
        <v>螞蟻上樹</v>
      </c>
      <c r="L13" s="16">
        <v>85</v>
      </c>
      <c r="M13" s="17" t="str">
        <f>[1]香中量單!B212</f>
        <v>炸醬絞肉</v>
      </c>
      <c r="N13" s="13">
        <v>60</v>
      </c>
      <c r="O13" s="14" t="str">
        <f>[1]香中量單!B252</f>
        <v>塔香紫茄</v>
      </c>
      <c r="P13" s="16">
        <v>75</v>
      </c>
      <c r="R13" s="56"/>
    </row>
    <row r="14" spans="1:18" ht="23.25" customHeight="1">
      <c r="A14" s="83"/>
      <c r="B14" s="13" t="s">
        <v>10</v>
      </c>
      <c r="C14" s="62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tr">
        <f>[1]香中量單!B137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83"/>
      <c r="B15" s="13" t="s">
        <v>12</v>
      </c>
      <c r="C15" s="14" t="str">
        <f>[1]香中量單!B22</f>
        <v>豆腐味噌湯</v>
      </c>
      <c r="D15" s="16">
        <v>35</v>
      </c>
      <c r="E15" s="14" t="str">
        <f>[1]香中量單!B63</f>
        <v>綠豆薏仁</v>
      </c>
      <c r="F15" s="16">
        <v>75</v>
      </c>
      <c r="G15" s="14" t="str">
        <f>[1]香中量單!B99</f>
        <v>鮮蔬肉絲湯</v>
      </c>
      <c r="H15" s="16">
        <v>45</v>
      </c>
      <c r="I15" s="50" t="str">
        <f>[1]香中量單!B138</f>
        <v>菇菇肉絲湯</v>
      </c>
      <c r="J15" s="13">
        <v>45</v>
      </c>
      <c r="K15" s="14" t="str">
        <f>[1]香中量單!B178</f>
        <v>胡瓜排骨湯</v>
      </c>
      <c r="L15" s="16">
        <v>50</v>
      </c>
      <c r="M15" s="17" t="str">
        <f>[1]香中量單!B216</f>
        <v>海芽味噌湯</v>
      </c>
      <c r="N15" s="13">
        <v>35</v>
      </c>
      <c r="O15" s="14" t="str">
        <f>[1]香中量單!B256</f>
        <v>大白菜羹湯</v>
      </c>
      <c r="P15" s="19">
        <v>30</v>
      </c>
    </row>
    <row r="16" spans="1:18" ht="23.25" customHeight="1">
      <c r="A16" s="83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84"/>
      <c r="B17" s="37"/>
      <c r="C17" s="38"/>
      <c r="D17" s="27"/>
      <c r="E17" s="38"/>
      <c r="F17" s="27"/>
      <c r="G17" s="38"/>
      <c r="H17" s="27"/>
      <c r="I17" s="39" t="s">
        <v>24</v>
      </c>
      <c r="J17" s="25"/>
      <c r="K17" s="28"/>
      <c r="L17" s="40"/>
      <c r="M17" s="39"/>
      <c r="N17" s="37"/>
      <c r="O17" s="28"/>
      <c r="P17" s="57"/>
    </row>
    <row r="18" spans="1:16" ht="23.25" customHeight="1">
      <c r="A18" s="80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>
      <c r="A19" s="83"/>
      <c r="B19" s="54" t="s">
        <v>19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>
      <c r="A20" s="83"/>
      <c r="B20" s="13" t="s">
        <v>8</v>
      </c>
      <c r="C20" s="14" t="str">
        <f>[1]香中量單!B28</f>
        <v>黃金蝦排</v>
      </c>
      <c r="D20" s="16">
        <v>165</v>
      </c>
      <c r="E20" s="14" t="str">
        <f>[1]香中量單!B67</f>
        <v>蔥燒魚</v>
      </c>
      <c r="F20" s="16">
        <v>175</v>
      </c>
      <c r="G20" s="14" t="str">
        <f>[1]香中量單!B106</f>
        <v>醬燒雞排</v>
      </c>
      <c r="H20" s="16">
        <v>165</v>
      </c>
      <c r="I20" s="17" t="str">
        <f>[1]香中量單!B145</f>
        <v>紅燒雞堡</v>
      </c>
      <c r="J20" s="13">
        <v>165</v>
      </c>
      <c r="K20" s="14" t="str">
        <f>[1]香中量單!B184</f>
        <v>肉末燒豆腐</v>
      </c>
      <c r="L20" s="16">
        <v>85</v>
      </c>
      <c r="M20" s="17" t="str">
        <f>[1]香中量單!B223</f>
        <v>五香雞塊</v>
      </c>
      <c r="N20" s="13">
        <v>160</v>
      </c>
      <c r="O20" s="65" t="str">
        <f>[1]香中量單!B262</f>
        <v>香滷燒肉</v>
      </c>
      <c r="P20" s="19">
        <v>165</v>
      </c>
    </row>
    <row r="21" spans="1:16" ht="23.25" customHeight="1">
      <c r="A21" s="83"/>
      <c r="B21" s="13" t="s">
        <v>9</v>
      </c>
      <c r="C21" s="67" t="str">
        <f>[1]香中量單!B29</f>
        <v>脆瓜魷魚</v>
      </c>
      <c r="D21" s="64">
        <v>110</v>
      </c>
      <c r="E21" s="14" t="str">
        <f>[1]香中量單!B68</f>
        <v>青椒炒肉</v>
      </c>
      <c r="F21" s="16">
        <v>75</v>
      </c>
      <c r="G21" s="14" t="str">
        <f>[1]香中量單!B108</f>
        <v>塔香油腐</v>
      </c>
      <c r="H21" s="16">
        <v>75</v>
      </c>
      <c r="I21" s="17" t="str">
        <f>[1]香中量單!B147</f>
        <v>椒香泡鱿魚</v>
      </c>
      <c r="J21" s="13">
        <v>70</v>
      </c>
      <c r="K21" s="14" t="str">
        <f>[1]香中量單!B185</f>
        <v>三色腿丁</v>
      </c>
      <c r="L21" s="16">
        <v>75</v>
      </c>
      <c r="M21" s="17" t="str">
        <f>[1]香中量單!B224</f>
        <v>肉末冬粉煲</v>
      </c>
      <c r="N21" s="13">
        <v>95</v>
      </c>
      <c r="O21" s="14" t="str">
        <f>[1]香中量單!B265</f>
        <v>開陽白菜</v>
      </c>
      <c r="P21" s="19">
        <v>60</v>
      </c>
    </row>
    <row r="22" spans="1:16" ht="23.25" customHeight="1">
      <c r="A22" s="83"/>
      <c r="B22" s="13" t="s">
        <v>10</v>
      </c>
      <c r="C22" s="62" t="s">
        <v>11</v>
      </c>
      <c r="D22" s="64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83"/>
      <c r="B23" s="13" t="s">
        <v>12</v>
      </c>
      <c r="C23" s="14" t="str">
        <f>[1]香中量單!B34</f>
        <v>番茄蛋花湯</v>
      </c>
      <c r="D23" s="16">
        <v>35</v>
      </c>
      <c r="E23" s="14" t="str">
        <f>[1]香中量單!B73</f>
        <v>玉米蛋花湯</v>
      </c>
      <c r="F23" s="16">
        <v>30</v>
      </c>
      <c r="G23" s="14" t="str">
        <f>[1]香中量單!B112</f>
        <v>竹筍肉絲湯</v>
      </c>
      <c r="H23" s="16">
        <v>35</v>
      </c>
      <c r="I23" s="17" t="str">
        <f>[1]香中量單!B152</f>
        <v>海芽豆腐湯</v>
      </c>
      <c r="J23" s="13">
        <v>35</v>
      </c>
      <c r="K23" s="14" t="str">
        <f>[1]香中量單!B189</f>
        <v>榨菜肉絲湯</v>
      </c>
      <c r="L23" s="16">
        <v>30</v>
      </c>
      <c r="M23" s="17" t="str">
        <f>[1]香中量單!B230</f>
        <v>冬瓜香菇湯</v>
      </c>
      <c r="N23" s="13">
        <v>30</v>
      </c>
      <c r="O23" s="14" t="s">
        <v>25</v>
      </c>
      <c r="P23" s="19">
        <v>35</v>
      </c>
    </row>
    <row r="24" spans="1:16" ht="23.25" customHeight="1" thickBot="1">
      <c r="A24" s="84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85" t="s">
        <v>20</v>
      </c>
      <c r="B25" s="86"/>
      <c r="C25" s="86"/>
      <c r="D25" s="86"/>
      <c r="E25" s="86"/>
      <c r="F25" s="86"/>
      <c r="G25" s="86"/>
      <c r="H25" s="87" t="s">
        <v>21</v>
      </c>
      <c r="I25" s="88"/>
      <c r="J25" s="88"/>
      <c r="K25" s="88"/>
      <c r="L25" s="78" t="s">
        <v>22</v>
      </c>
      <c r="M25" s="79"/>
      <c r="N25" s="79"/>
      <c r="O25" s="79"/>
      <c r="P25" s="79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2023-12-15T03:44:19Z</cp:lastPrinted>
  <dcterms:created xsi:type="dcterms:W3CDTF">2021-03-12T11:59:10Z</dcterms:created>
  <dcterms:modified xsi:type="dcterms:W3CDTF">2023-12-15T03:46:23Z</dcterms:modified>
  <dc:language>zh-TW</dc:language>
</cp:coreProperties>
</file>