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3" i="1" l="1"/>
  <c r="M23" i="1"/>
  <c r="K23" i="1"/>
  <c r="I23" i="1"/>
  <c r="G23" i="1"/>
  <c r="E23" i="1"/>
  <c r="C23" i="1"/>
  <c r="O21" i="1"/>
  <c r="M21" i="1"/>
  <c r="K21" i="1"/>
  <c r="I21" i="1"/>
  <c r="G21" i="1"/>
  <c r="E21" i="1"/>
  <c r="C21" i="1"/>
  <c r="O20" i="1"/>
  <c r="M20" i="1"/>
  <c r="K20" i="1"/>
  <c r="I20" i="1"/>
  <c r="G20" i="1"/>
  <c r="E20" i="1"/>
  <c r="C20" i="1"/>
  <c r="O15" i="1"/>
  <c r="M15" i="1"/>
  <c r="K15" i="1"/>
  <c r="I15" i="1"/>
  <c r="G15" i="1"/>
  <c r="E15" i="1"/>
  <c r="C15" i="1"/>
  <c r="O13" i="1"/>
  <c r="M13" i="1"/>
  <c r="K13" i="1"/>
  <c r="I13" i="1"/>
  <c r="G13" i="1"/>
  <c r="E13" i="1"/>
  <c r="C13" i="1"/>
  <c r="O12" i="1"/>
  <c r="M12" i="1"/>
  <c r="K12" i="1"/>
  <c r="I12" i="1"/>
  <c r="G12" i="1"/>
  <c r="E12" i="1"/>
  <c r="C12" i="1"/>
  <c r="I7" i="1"/>
  <c r="M6" i="1"/>
  <c r="I6" i="1"/>
  <c r="G6" i="1"/>
  <c r="C6" i="1"/>
  <c r="O5" i="1"/>
  <c r="M5" i="1"/>
  <c r="K5" i="1"/>
  <c r="I5" i="1"/>
  <c r="G5" i="1"/>
  <c r="E5" i="1"/>
  <c r="C5" i="1"/>
  <c r="G3" i="1"/>
  <c r="I3" i="1" s="1"/>
  <c r="K3" i="1" s="1"/>
  <c r="M3" i="1" s="1"/>
  <c r="O3" i="1" s="1"/>
  <c r="E3" i="1"/>
</calcChain>
</file>

<file path=xl/sharedStrings.xml><?xml version="1.0" encoding="utf-8"?>
<sst xmlns="http://schemas.openxmlformats.org/spreadsheetml/2006/main" count="62" uniqueCount="27">
  <si>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</si>
  <si>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</si>
  <si>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</si>
  <si>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</si>
  <si>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</si>
  <si>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</si>
  <si>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</si>
  <si>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</si>
  <si>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</si>
  <si>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</si>
  <si>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</si>
  <si>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</si>
  <si>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</si>
  <si>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</si>
  <si>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</si>
  <si>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</si>
  <si>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</si>
  <si>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</si>
  <si>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配菜</t>
    <phoneticPr fontId="3" type="noConversion"/>
  </si>
  <si>
    <t>銀絲捲</t>
    <phoneticPr fontId="3" type="noConversion"/>
  </si>
  <si>
    <t>魯肉飯</t>
    <phoneticPr fontId="3" type="noConversion"/>
  </si>
  <si>
    <t>雞絲飯</t>
    <phoneticPr fontId="3" type="noConversion"/>
  </si>
  <si>
    <t>特餐</t>
    <phoneticPr fontId="3" type="noConversion"/>
  </si>
  <si>
    <t>特殊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</si>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</sst>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4" borderId="0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5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 vertical="center" shrinkToFit="1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mruColors>
      <color rgb="FF2006BA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321;&#22290;&#33756;&#21934;/&#39321;&#20013;111-0418-042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傳"/>
    </sheetNames>
    <sheetDataSet>
      <sheetData sheetId="0"/>
      <sheetData sheetId="1">
        <row r="5">
          <cell r="B5" t="str">
            <v>白菜火腿粥</v>
          </cell>
        </row>
        <row r="8">
          <cell r="B8" t="str">
            <v>黑糖饅頭</v>
          </cell>
        </row>
        <row r="16">
          <cell r="B16" t="str">
            <v>肉絲炒米粉</v>
          </cell>
        </row>
        <row r="20">
          <cell r="B20" t="str">
            <v>無骨香雞排</v>
          </cell>
        </row>
        <row r="22">
          <cell r="B22" t="str">
            <v>季節蔬菜</v>
          </cell>
        </row>
        <row r="28">
          <cell r="B28" t="str">
            <v>蘿蔔燒雞</v>
          </cell>
        </row>
        <row r="31">
          <cell r="B31" t="str">
            <v>木須炒肉絲</v>
          </cell>
        </row>
        <row r="36">
          <cell r="B36" t="str">
            <v>紫菜味噌湯</v>
          </cell>
        </row>
        <row r="44">
          <cell r="B44" t="str">
            <v>雞茸瘦肉炒飯</v>
          </cell>
        </row>
        <row r="54">
          <cell r="B54" t="str">
            <v>香香雞塊</v>
          </cell>
        </row>
        <row r="57">
          <cell r="B57" t="str">
            <v>螞蟻上樹</v>
          </cell>
        </row>
        <row r="62">
          <cell r="B62" t="str">
            <v>綠豆薏仁湯</v>
          </cell>
        </row>
        <row r="67">
          <cell r="B67" t="str">
            <v>瓜仔肉</v>
          </cell>
        </row>
        <row r="69">
          <cell r="B69" t="str">
            <v>苦瓜培根</v>
          </cell>
        </row>
        <row r="73">
          <cell r="B73" t="str">
            <v>結菜鲜味湯</v>
          </cell>
        </row>
        <row r="82">
          <cell r="B82" t="str">
            <v>八寶粥</v>
          </cell>
        </row>
        <row r="84">
          <cell r="B84" t="str">
            <v>大肉包</v>
          </cell>
        </row>
        <row r="93">
          <cell r="B93" t="str">
            <v>脆皮雞腿</v>
          </cell>
        </row>
        <row r="95">
          <cell r="B95" t="str">
            <v>茄子肉末</v>
          </cell>
        </row>
        <row r="99">
          <cell r="B99" t="str">
            <v>海芽蛋花湯</v>
          </cell>
        </row>
        <row r="106">
          <cell r="B106" t="str">
            <v>紅燒狮子頭</v>
          </cell>
        </row>
        <row r="109">
          <cell r="B109" t="str">
            <v>蛋酥白菜</v>
          </cell>
        </row>
        <row r="114">
          <cell r="B114" t="str">
            <v>蘿蔔排骨湯</v>
          </cell>
        </row>
        <row r="121">
          <cell r="B121" t="str">
            <v>白稀飯</v>
          </cell>
        </row>
        <row r="122">
          <cell r="B122" t="str">
            <v>香酥肉鬆</v>
          </cell>
        </row>
        <row r="123">
          <cell r="B123" t="str">
            <v>麻油脆瓜</v>
          </cell>
        </row>
        <row r="132">
          <cell r="B132" t="str">
            <v>洋蔥豬柳</v>
          </cell>
        </row>
        <row r="141">
          <cell r="B141" t="str">
            <v>季節蔬菜</v>
          </cell>
        </row>
        <row r="145">
          <cell r="B145" t="str">
            <v>豆乳雞排</v>
          </cell>
        </row>
        <row r="148">
          <cell r="B148" t="str">
            <v>青花肉片</v>
          </cell>
        </row>
        <row r="152">
          <cell r="B152" t="str">
            <v>蔬菜蛋花湯</v>
          </cell>
        </row>
        <row r="161">
          <cell r="B161" t="str">
            <v>香菇蔬菜炒麵</v>
          </cell>
        </row>
        <row r="171">
          <cell r="B171" t="str">
            <v>三杯油豆腐</v>
          </cell>
        </row>
        <row r="174">
          <cell r="B174" t="str">
            <v>素肉蒸蛋</v>
          </cell>
        </row>
        <row r="178">
          <cell r="B178" t="str">
            <v>紫米红豆湯</v>
          </cell>
        </row>
        <row r="184">
          <cell r="B184" t="str">
            <v>五香豆腐</v>
          </cell>
        </row>
        <row r="186">
          <cell r="B186" t="str">
            <v>玉菜虎皮</v>
          </cell>
        </row>
        <row r="190">
          <cell r="B190" t="str">
            <v>黃瓜素羹湯</v>
          </cell>
        </row>
        <row r="200">
          <cell r="B200" t="str">
            <v>彩色稀飯</v>
          </cell>
        </row>
        <row r="204">
          <cell r="B204" t="str">
            <v>鲜奶饅頭</v>
          </cell>
        </row>
        <row r="210">
          <cell r="B210" t="str">
            <v>醬燒雞排</v>
          </cell>
        </row>
        <row r="212">
          <cell r="B212" t="str">
            <v>白菜麵泡</v>
          </cell>
        </row>
        <row r="218">
          <cell r="B218" t="str">
            <v>薑絲海芽湯</v>
          </cell>
        </row>
        <row r="225">
          <cell r="B225" t="str">
            <v>红糟肉片</v>
          </cell>
        </row>
        <row r="227">
          <cell r="B227" t="str">
            <v>蘿蔔三色</v>
          </cell>
        </row>
        <row r="232">
          <cell r="B232" t="str">
            <v>蔬菜肉羹湯</v>
          </cell>
        </row>
        <row r="239">
          <cell r="B239" t="str">
            <v>雞茸香菇粥</v>
          </cell>
        </row>
        <row r="249">
          <cell r="B249" t="str">
            <v>洋蔥炸雞腿</v>
          </cell>
        </row>
        <row r="252">
          <cell r="B252" t="str">
            <v>青椒香片</v>
          </cell>
        </row>
        <row r="257">
          <cell r="B257" t="str">
            <v>竹筍肉絲湯</v>
          </cell>
        </row>
        <row r="262">
          <cell r="B262" t="str">
            <v>糖醋雞堡</v>
          </cell>
        </row>
        <row r="263">
          <cell r="B263" t="str">
            <v>紅燒豆腐</v>
          </cell>
        </row>
        <row r="268">
          <cell r="B268" t="str">
            <v>蘿蔔貢片湯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7" workbookViewId="0">
      <selection activeCell="H5" sqref="H5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0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ht="23.25" customHeight="1" thickBot="1">
      <c r="A2" s="77" t="s">
        <v>15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8" ht="23.25" customHeight="1">
      <c r="A3" s="87" t="s">
        <v>1</v>
      </c>
      <c r="B3" s="55" t="s">
        <v>16</v>
      </c>
      <c r="C3" s="85">
        <v>44669</v>
      </c>
      <c r="D3" s="86"/>
      <c r="E3" s="69">
        <f>C3+1</f>
        <v>44670</v>
      </c>
      <c r="F3" s="70"/>
      <c r="G3" s="69">
        <f>E3+1</f>
        <v>44671</v>
      </c>
      <c r="H3" s="70"/>
      <c r="I3" s="69">
        <f>G3+1</f>
        <v>44672</v>
      </c>
      <c r="J3" s="70"/>
      <c r="K3" s="69">
        <f>I3+1</f>
        <v>44673</v>
      </c>
      <c r="L3" s="70"/>
      <c r="M3" s="69">
        <f>K3+1</f>
        <v>44674</v>
      </c>
      <c r="N3" s="70"/>
      <c r="O3" s="69">
        <f>M3+1</f>
        <v>44675</v>
      </c>
      <c r="P3" s="70"/>
    </row>
    <row r="4" spans="1:18" ht="23.25" customHeight="1" thickBot="1">
      <c r="A4" s="88"/>
      <c r="B4" s="54" t="s">
        <v>17</v>
      </c>
      <c r="C4" s="34">
        <v>44256</v>
      </c>
      <c r="D4" s="35" t="s">
        <v>2</v>
      </c>
      <c r="E4" s="36">
        <v>44257</v>
      </c>
      <c r="F4" s="37" t="s">
        <v>2</v>
      </c>
      <c r="G4" s="34">
        <v>44258</v>
      </c>
      <c r="H4" s="35" t="s">
        <v>2</v>
      </c>
      <c r="I4" s="34">
        <v>44259</v>
      </c>
      <c r="J4" s="35" t="s">
        <v>2</v>
      </c>
      <c r="K4" s="36">
        <v>44260</v>
      </c>
      <c r="L4" s="37" t="s">
        <v>2</v>
      </c>
      <c r="M4" s="38">
        <v>44261</v>
      </c>
      <c r="N4" s="39" t="s">
        <v>2</v>
      </c>
      <c r="O4" s="36">
        <v>44262</v>
      </c>
      <c r="P4" s="40" t="s">
        <v>2</v>
      </c>
    </row>
    <row r="5" spans="1:18" ht="23.25" customHeight="1">
      <c r="A5" s="80" t="s">
        <v>3</v>
      </c>
      <c r="B5" s="41" t="s">
        <v>5</v>
      </c>
      <c r="C5" s="42" t="str">
        <f>[1]香中量單!B5</f>
        <v>白菜火腿粥</v>
      </c>
      <c r="D5" s="43">
        <v>300</v>
      </c>
      <c r="E5" s="44" t="str">
        <f>[1]香中量單!B44</f>
        <v>雞茸瘦肉炒飯</v>
      </c>
      <c r="F5" s="45">
        <v>320</v>
      </c>
      <c r="G5" s="42" t="str">
        <f>[1]香中量單!B82</f>
        <v>八寶粥</v>
      </c>
      <c r="H5" s="43">
        <v>120</v>
      </c>
      <c r="I5" s="46" t="str">
        <f>[1]香中量單!B121</f>
        <v>白稀飯</v>
      </c>
      <c r="J5" s="41">
        <v>280</v>
      </c>
      <c r="K5" s="42" t="str">
        <f>[1]香中量單!B161</f>
        <v>香菇蔬菜炒麵</v>
      </c>
      <c r="L5" s="43">
        <v>320</v>
      </c>
      <c r="M5" s="46" t="str">
        <f>[1]香中量單!B200</f>
        <v>彩色稀飯</v>
      </c>
      <c r="N5" s="41">
        <v>300</v>
      </c>
      <c r="O5" s="42" t="str">
        <f>[1]香中量單!B239</f>
        <v>雞茸香菇粥</v>
      </c>
      <c r="P5" s="47">
        <v>275</v>
      </c>
    </row>
    <row r="6" spans="1:18" ht="23.25" customHeight="1">
      <c r="A6" s="83"/>
      <c r="B6" s="2" t="s">
        <v>18</v>
      </c>
      <c r="C6" s="14" t="str">
        <f>[1]香中量單!B8</f>
        <v>黑糖饅頭</v>
      </c>
      <c r="D6" s="16">
        <v>120</v>
      </c>
      <c r="E6" s="19"/>
      <c r="F6" s="22"/>
      <c r="G6" s="14" t="str">
        <f>[1]香中量單!B84</f>
        <v>大肉包</v>
      </c>
      <c r="H6" s="15">
        <v>180</v>
      </c>
      <c r="I6" s="3" t="str">
        <f>[1]香中量單!B122</f>
        <v>香酥肉鬆</v>
      </c>
      <c r="J6" s="13">
        <v>120</v>
      </c>
      <c r="K6" s="14"/>
      <c r="L6" s="16"/>
      <c r="M6" s="14" t="str">
        <f>[1]香中量單!B204</f>
        <v>鲜奶饅頭</v>
      </c>
      <c r="N6" s="2">
        <v>120</v>
      </c>
      <c r="O6" s="14" t="s">
        <v>19</v>
      </c>
      <c r="P6" s="29">
        <v>120</v>
      </c>
    </row>
    <row r="7" spans="1:18" ht="23.25" customHeight="1">
      <c r="A7" s="83"/>
      <c r="B7" s="2"/>
      <c r="C7" s="14"/>
      <c r="D7" s="17"/>
      <c r="E7" s="19"/>
      <c r="F7" s="23"/>
      <c r="G7" s="14"/>
      <c r="H7" s="57"/>
      <c r="I7" s="3" t="str">
        <f>[1]香中量單!B123</f>
        <v>麻油脆瓜</v>
      </c>
      <c r="J7" s="5">
        <v>90</v>
      </c>
      <c r="K7" s="14"/>
      <c r="L7" s="17"/>
      <c r="M7" s="3"/>
      <c r="N7" s="4"/>
      <c r="O7" s="14"/>
      <c r="P7" s="30"/>
    </row>
    <row r="8" spans="1:18" ht="23.25" customHeight="1" thickBot="1">
      <c r="A8" s="83"/>
      <c r="B8" s="2"/>
      <c r="C8" s="14"/>
      <c r="D8" s="15"/>
      <c r="E8" s="19"/>
      <c r="F8" s="18"/>
      <c r="G8" s="14"/>
      <c r="H8" s="15"/>
      <c r="I8" s="3"/>
      <c r="J8" s="2"/>
      <c r="K8" s="14"/>
      <c r="L8" s="56"/>
      <c r="M8" s="3"/>
      <c r="N8" s="2"/>
      <c r="O8" s="14"/>
      <c r="P8" s="15"/>
    </row>
    <row r="9" spans="1:18" ht="23.25" customHeight="1" thickTop="1" thickBot="1">
      <c r="A9" s="84"/>
      <c r="B9" s="28"/>
      <c r="C9" s="48"/>
      <c r="D9" s="21"/>
      <c r="E9" s="48"/>
      <c r="F9" s="21"/>
      <c r="G9" s="20"/>
      <c r="H9" s="21"/>
      <c r="I9" s="8"/>
      <c r="J9" s="7"/>
      <c r="K9" s="48"/>
      <c r="L9" s="21"/>
      <c r="M9" s="8"/>
      <c r="N9" s="7"/>
      <c r="O9" s="20"/>
      <c r="P9" s="33"/>
    </row>
    <row r="10" spans="1:18" ht="23.25" customHeight="1">
      <c r="A10" s="80" t="s">
        <v>4</v>
      </c>
      <c r="B10" s="41" t="s">
        <v>5</v>
      </c>
      <c r="C10" s="49" t="s">
        <v>6</v>
      </c>
      <c r="D10" s="43">
        <v>280</v>
      </c>
      <c r="E10" s="49" t="s">
        <v>7</v>
      </c>
      <c r="F10" s="43">
        <v>280</v>
      </c>
      <c r="G10" s="50" t="s">
        <v>6</v>
      </c>
      <c r="H10" s="43">
        <v>280</v>
      </c>
      <c r="I10" s="51" t="s">
        <v>6</v>
      </c>
      <c r="J10" s="41">
        <v>280</v>
      </c>
      <c r="K10" s="49" t="s">
        <v>7</v>
      </c>
      <c r="L10" s="43">
        <v>280</v>
      </c>
      <c r="M10" s="25" t="s">
        <v>20</v>
      </c>
      <c r="N10" s="2">
        <v>300</v>
      </c>
      <c r="O10" s="31" t="s">
        <v>21</v>
      </c>
      <c r="P10" s="29">
        <v>290</v>
      </c>
    </row>
    <row r="11" spans="1:18" ht="23.25" customHeight="1">
      <c r="A11" s="81"/>
      <c r="B11" s="61" t="s">
        <v>22</v>
      </c>
      <c r="C11" s="14"/>
      <c r="D11" s="15"/>
      <c r="E11" s="14"/>
      <c r="F11" s="15"/>
      <c r="G11" s="14"/>
      <c r="H11" s="15"/>
      <c r="I11" s="64"/>
      <c r="J11" s="2"/>
      <c r="K11" s="14"/>
      <c r="L11" s="15"/>
      <c r="M11" s="25"/>
      <c r="N11" s="2"/>
      <c r="O11" s="31"/>
      <c r="P11" s="29"/>
    </row>
    <row r="12" spans="1:18" ht="23.25" customHeight="1">
      <c r="A12" s="81"/>
      <c r="B12" s="2" t="s">
        <v>8</v>
      </c>
      <c r="C12" s="14" t="str">
        <f>[1]香中量單!B16</f>
        <v>肉絲炒米粉</v>
      </c>
      <c r="D12" s="15">
        <v>195</v>
      </c>
      <c r="E12" s="14" t="str">
        <f>[1]香中量單!B54</f>
        <v>香香雞塊</v>
      </c>
      <c r="F12" s="15">
        <v>185</v>
      </c>
      <c r="G12" s="14" t="str">
        <f>[1]香中量單!B93</f>
        <v>脆皮雞腿</v>
      </c>
      <c r="H12" s="15">
        <v>160</v>
      </c>
      <c r="I12" s="64" t="str">
        <f>[1]香中量單!B132</f>
        <v>洋蔥豬柳</v>
      </c>
      <c r="J12" s="2">
        <v>165</v>
      </c>
      <c r="K12" s="14" t="str">
        <f>[1]香中量單!B171</f>
        <v>三杯油豆腐</v>
      </c>
      <c r="L12" s="15">
        <v>75</v>
      </c>
      <c r="M12" s="3" t="str">
        <f>[1]香中量單!B210</f>
        <v>醬燒雞排</v>
      </c>
      <c r="N12" s="2">
        <v>65</v>
      </c>
      <c r="O12" s="14" t="str">
        <f>[1]香中量單!B249</f>
        <v>洋蔥炸雞腿</v>
      </c>
      <c r="P12" s="29">
        <v>75</v>
      </c>
      <c r="R12" s="62"/>
    </row>
    <row r="13" spans="1:18" ht="23.25" customHeight="1">
      <c r="A13" s="81"/>
      <c r="B13" s="2" t="s">
        <v>9</v>
      </c>
      <c r="C13" s="14" t="str">
        <f>[1]香中量單!B20</f>
        <v>無骨香雞排</v>
      </c>
      <c r="D13" s="15">
        <v>85</v>
      </c>
      <c r="E13" s="14" t="str">
        <f>[1]香中量單!B57</f>
        <v>螞蟻上樹</v>
      </c>
      <c r="F13" s="15">
        <v>55</v>
      </c>
      <c r="G13" s="14" t="str">
        <f>[1]香中量單!B95</f>
        <v>茄子肉末</v>
      </c>
      <c r="H13" s="15">
        <v>85</v>
      </c>
      <c r="I13" s="64" t="str">
        <f>[1]香中量單!B148</f>
        <v>青花肉片</v>
      </c>
      <c r="J13" s="2">
        <v>75</v>
      </c>
      <c r="K13" s="14" t="str">
        <f>[1]香中量單!B174</f>
        <v>素肉蒸蛋</v>
      </c>
      <c r="L13" s="15">
        <v>85</v>
      </c>
      <c r="M13" s="3" t="str">
        <f>[1]香中量單!B212</f>
        <v>白菜麵泡</v>
      </c>
      <c r="N13" s="2">
        <v>60</v>
      </c>
      <c r="O13" s="14" t="str">
        <f>[1]香中量單!B252</f>
        <v>青椒香片</v>
      </c>
      <c r="P13" s="15">
        <v>75</v>
      </c>
      <c r="R13" s="58"/>
    </row>
    <row r="14" spans="1:18" ht="23.25" customHeight="1">
      <c r="A14" s="81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9">
        <v>50</v>
      </c>
      <c r="R14" s="58"/>
    </row>
    <row r="15" spans="1:18" ht="23.25" customHeight="1">
      <c r="A15" s="81"/>
      <c r="B15" s="2" t="s">
        <v>12</v>
      </c>
      <c r="C15" s="14" t="str">
        <f>[1]香中量單!B22</f>
        <v>季節蔬菜</v>
      </c>
      <c r="D15" s="15">
        <v>35</v>
      </c>
      <c r="E15" s="14" t="str">
        <f>[1]香中量單!B62</f>
        <v>綠豆薏仁湯</v>
      </c>
      <c r="F15" s="15">
        <v>75</v>
      </c>
      <c r="G15" s="14" t="str">
        <f>[1]香中量單!B99</f>
        <v>海芽蛋花湯</v>
      </c>
      <c r="H15" s="15">
        <v>60</v>
      </c>
      <c r="I15" s="64" t="str">
        <f>[1]香中量單!B141</f>
        <v>季節蔬菜</v>
      </c>
      <c r="J15" s="2">
        <v>30</v>
      </c>
      <c r="K15" s="14" t="str">
        <f>[1]香中量單!B178</f>
        <v>紫米红豆湯</v>
      </c>
      <c r="L15" s="15">
        <v>75</v>
      </c>
      <c r="M15" s="3" t="str">
        <f>[1]香中量單!B218</f>
        <v>薑絲海芽湯</v>
      </c>
      <c r="N15" s="2">
        <v>35</v>
      </c>
      <c r="O15" s="14" t="str">
        <f>[1]香中量單!B257</f>
        <v>竹筍肉絲湯</v>
      </c>
      <c r="P15" s="29">
        <v>30</v>
      </c>
    </row>
    <row r="16" spans="1:18" ht="23.25" customHeight="1">
      <c r="A16" s="81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4"/>
      <c r="M16" s="3"/>
      <c r="N16" s="2"/>
      <c r="O16" s="14"/>
      <c r="P16" s="29"/>
    </row>
    <row r="17" spans="1:16" ht="23.25" customHeight="1" thickBot="1">
      <c r="A17" s="82"/>
      <c r="B17" s="6"/>
      <c r="C17" s="65"/>
      <c r="D17" s="21"/>
      <c r="E17" s="65"/>
      <c r="F17" s="21"/>
      <c r="G17" s="65"/>
      <c r="H17" s="21"/>
      <c r="I17" s="26" t="s">
        <v>13</v>
      </c>
      <c r="J17" s="28"/>
      <c r="K17" s="20"/>
      <c r="L17" s="27"/>
      <c r="M17" s="26"/>
      <c r="N17" s="6"/>
      <c r="O17" s="20"/>
      <c r="P17" s="52"/>
    </row>
    <row r="18" spans="1:16" ht="23.25" customHeight="1">
      <c r="A18" s="80" t="s">
        <v>14</v>
      </c>
      <c r="B18" s="53" t="s">
        <v>5</v>
      </c>
      <c r="C18" s="49" t="s">
        <v>6</v>
      </c>
      <c r="D18" s="43">
        <v>280</v>
      </c>
      <c r="E18" s="49" t="s">
        <v>6</v>
      </c>
      <c r="F18" s="43">
        <v>280</v>
      </c>
      <c r="G18" s="49" t="s">
        <v>6</v>
      </c>
      <c r="H18" s="43">
        <v>280</v>
      </c>
      <c r="I18" s="66" t="s">
        <v>6</v>
      </c>
      <c r="J18" s="41">
        <v>280</v>
      </c>
      <c r="K18" s="49" t="s">
        <v>6</v>
      </c>
      <c r="L18" s="43">
        <v>280</v>
      </c>
      <c r="M18" s="51" t="s">
        <v>6</v>
      </c>
      <c r="N18" s="41">
        <v>280</v>
      </c>
      <c r="O18" s="50" t="s">
        <v>6</v>
      </c>
      <c r="P18" s="43">
        <v>280</v>
      </c>
    </row>
    <row r="19" spans="1:16" ht="23.25" customHeight="1">
      <c r="A19" s="81"/>
      <c r="B19" s="61" t="s">
        <v>23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2"/>
      <c r="P19" s="29"/>
    </row>
    <row r="20" spans="1:16" ht="23.25" customHeight="1">
      <c r="A20" s="81"/>
      <c r="B20" s="2" t="s">
        <v>8</v>
      </c>
      <c r="C20" s="14" t="str">
        <f>[1]香中量單!B28</f>
        <v>蘿蔔燒雞</v>
      </c>
      <c r="D20" s="15">
        <v>165</v>
      </c>
      <c r="E20" s="14" t="str">
        <f>[1]香中量單!B67</f>
        <v>瓜仔肉</v>
      </c>
      <c r="F20" s="15">
        <v>175</v>
      </c>
      <c r="G20" s="14" t="str">
        <f>[1]香中量單!B106</f>
        <v>紅燒狮子頭</v>
      </c>
      <c r="H20" s="15">
        <v>165</v>
      </c>
      <c r="I20" s="3" t="str">
        <f>[1]香中量單!B145</f>
        <v>豆乳雞排</v>
      </c>
      <c r="J20" s="2">
        <v>165</v>
      </c>
      <c r="K20" s="14" t="str">
        <f>[1]香中量單!B184</f>
        <v>五香豆腐</v>
      </c>
      <c r="L20" s="15">
        <v>85</v>
      </c>
      <c r="M20" s="3" t="str">
        <f>[1]香中量單!B225</f>
        <v>红糟肉片</v>
      </c>
      <c r="N20" s="2">
        <v>160</v>
      </c>
      <c r="O20" s="63" t="str">
        <f>[1]香中量單!B262</f>
        <v>糖醋雞堡</v>
      </c>
      <c r="P20" s="29">
        <v>165</v>
      </c>
    </row>
    <row r="21" spans="1:16" ht="23.25" customHeight="1">
      <c r="A21" s="81"/>
      <c r="B21" s="2" t="s">
        <v>9</v>
      </c>
      <c r="C21" s="67" t="str">
        <f>[1]香中量單!B31</f>
        <v>木須炒肉絲</v>
      </c>
      <c r="D21" s="18">
        <v>110</v>
      </c>
      <c r="E21" s="14" t="str">
        <f>[1]香中量單!B69</f>
        <v>苦瓜培根</v>
      </c>
      <c r="F21" s="15">
        <v>75</v>
      </c>
      <c r="G21" s="14" t="str">
        <f>[1]香中量單!B109</f>
        <v>蛋酥白菜</v>
      </c>
      <c r="H21" s="15">
        <v>75</v>
      </c>
      <c r="I21" s="3" t="str">
        <f>[1]香中量單!B148</f>
        <v>青花肉片</v>
      </c>
      <c r="J21" s="2">
        <v>70</v>
      </c>
      <c r="K21" s="14" t="str">
        <f>[1]香中量單!B186</f>
        <v>玉菜虎皮</v>
      </c>
      <c r="L21" s="15">
        <v>75</v>
      </c>
      <c r="M21" s="3" t="str">
        <f>[1]香中量單!B227</f>
        <v>蘿蔔三色</v>
      </c>
      <c r="N21" s="2">
        <v>95</v>
      </c>
      <c r="O21" s="14" t="str">
        <f>[1]香中量單!B263</f>
        <v>紅燒豆腐</v>
      </c>
      <c r="P21" s="29">
        <v>60</v>
      </c>
    </row>
    <row r="22" spans="1:16" ht="23.25" customHeight="1">
      <c r="A22" s="81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9">
        <v>50</v>
      </c>
    </row>
    <row r="23" spans="1:16" ht="23.25" customHeight="1">
      <c r="A23" s="81"/>
      <c r="B23" s="2" t="s">
        <v>12</v>
      </c>
      <c r="C23" s="14" t="str">
        <f>[1]香中量單!B36</f>
        <v>紫菜味噌湯</v>
      </c>
      <c r="D23" s="15">
        <v>35</v>
      </c>
      <c r="E23" s="14" t="str">
        <f>[1]香中量單!B73</f>
        <v>結菜鲜味湯</v>
      </c>
      <c r="F23" s="15">
        <v>30</v>
      </c>
      <c r="G23" s="14" t="str">
        <f>[1]香中量單!B114</f>
        <v>蘿蔔排骨湯</v>
      </c>
      <c r="H23" s="15">
        <v>60</v>
      </c>
      <c r="I23" s="3" t="str">
        <f>[1]香中量單!B152</f>
        <v>蔬菜蛋花湯</v>
      </c>
      <c r="J23" s="2">
        <v>35</v>
      </c>
      <c r="K23" s="14" t="str">
        <f>[1]香中量單!B190</f>
        <v>黃瓜素羹湯</v>
      </c>
      <c r="L23" s="15">
        <v>30</v>
      </c>
      <c r="M23" s="3" t="str">
        <f>[1]香中量單!B232</f>
        <v>蔬菜肉羹湯</v>
      </c>
      <c r="N23" s="2">
        <v>30</v>
      </c>
      <c r="O23" s="14" t="str">
        <f>[1]香中量單!B268</f>
        <v>蘿蔔貢片湯</v>
      </c>
      <c r="P23" s="29">
        <v>35</v>
      </c>
    </row>
    <row r="24" spans="1:16" ht="23.25" customHeight="1" thickBot="1">
      <c r="A24" s="82"/>
      <c r="B24" s="6"/>
      <c r="C24" s="20"/>
      <c r="D24" s="21"/>
      <c r="E24" s="20"/>
      <c r="F24" s="21"/>
      <c r="G24" s="20"/>
      <c r="H24" s="21"/>
      <c r="I24" s="26"/>
      <c r="J24" s="7"/>
      <c r="K24" s="20"/>
      <c r="L24" s="27"/>
      <c r="M24" s="26"/>
      <c r="N24" s="28"/>
      <c r="O24" s="20"/>
      <c r="P24" s="33"/>
    </row>
    <row r="25" spans="1:16" ht="30.75" customHeight="1">
      <c r="A25" s="71" t="s">
        <v>24</v>
      </c>
      <c r="B25" s="72"/>
      <c r="C25" s="72"/>
      <c r="D25" s="72"/>
      <c r="E25" s="72"/>
      <c r="F25" s="72"/>
      <c r="G25" s="72"/>
      <c r="H25" s="73" t="s">
        <v>25</v>
      </c>
      <c r="I25" s="74"/>
      <c r="J25" s="74"/>
      <c r="K25" s="74"/>
      <c r="L25" s="75" t="s">
        <v>26</v>
      </c>
      <c r="M25" s="76"/>
      <c r="N25" s="76"/>
      <c r="O25" s="76"/>
      <c r="P25" s="76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59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O3:P3"/>
    <mergeCell ref="A25:G25"/>
    <mergeCell ref="H25:K25"/>
    <mergeCell ref="L25:P25"/>
    <mergeCell ref="A2:P2"/>
    <mergeCell ref="A10:A17"/>
    <mergeCell ref="A18:A24"/>
    <mergeCell ref="A5:A9"/>
    <mergeCell ref="C3:D3"/>
    <mergeCell ref="E3:F3"/>
    <mergeCell ref="G3:H3"/>
    <mergeCell ref="I3:J3"/>
    <mergeCell ref="K3:L3"/>
    <mergeCell ref="M3:N3"/>
    <mergeCell ref="A3:A4"/>
  </mergeCells>
  <phoneticPr fontId="3" type="noConversion"/>
  <printOptions horizontalCentered="1" verticalCentered="1"/>
  <pageMargins left="0" right="0" top="0.15748031496062992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2021-08-11T20:31:15Z</cp:lastPrinted>
  <dcterms:created xsi:type="dcterms:W3CDTF">2021-03-12T11:59:10Z</dcterms:created>
  <dcterms:modified xsi:type="dcterms:W3CDTF">2022-04-17T13:11:21Z</dcterms:modified>
</cp:coreProperties>
</file>