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785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O6" i="1"/>
  <c r="K6" i="1"/>
  <c r="I6" i="1"/>
  <c r="G6" i="1"/>
  <c r="E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<sst xmlns="http://schemas.openxmlformats.org/spreadsheetml/2006/main" count="62" uniqueCount="27">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</sst>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502-0508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傅"/>
      <sheetName val="工作表1"/>
    </sheetNames>
    <sheetDataSet>
      <sheetData sheetId="0" refreshError="1"/>
      <sheetData sheetId="1">
        <row r="5">
          <cell r="B5" t="str">
            <v>肉絲炒麵</v>
          </cell>
        </row>
        <row r="15">
          <cell r="B15" t="str">
            <v>清蒸魚片</v>
          </cell>
        </row>
        <row r="17">
          <cell r="B17" t="str">
            <v>玉菜粉絲</v>
          </cell>
        </row>
        <row r="23">
          <cell r="B23" t="str">
            <v>榨菜肉絲湯</v>
          </cell>
        </row>
        <row r="28">
          <cell r="B28" t="str">
            <v>冬瓜燉雞</v>
          </cell>
        </row>
        <row r="32">
          <cell r="B32" t="str">
            <v>紅燒油腐丁</v>
          </cell>
        </row>
        <row r="36">
          <cell r="B36" t="str">
            <v>海芽蛋花湯</v>
          </cell>
        </row>
        <row r="44">
          <cell r="B44" t="str">
            <v>客家竹筍粥</v>
          </cell>
        </row>
        <row r="48">
          <cell r="B48" t="str">
            <v>桂冠饅頭</v>
          </cell>
        </row>
        <row r="54">
          <cell r="B54" t="str">
            <v>塔香雞排</v>
          </cell>
        </row>
        <row r="57">
          <cell r="B57" t="str">
            <v>胡瓜滑蛋</v>
          </cell>
        </row>
        <row r="61">
          <cell r="B61" t="str">
            <v>紅豆紫米湯</v>
          </cell>
        </row>
        <row r="67">
          <cell r="B67" t="str">
            <v>洋蔥肉片</v>
          </cell>
        </row>
        <row r="69">
          <cell r="B69" t="str">
            <v>螞蟻上樹</v>
          </cell>
        </row>
        <row r="75">
          <cell r="B75" t="str">
            <v>木瓜排骨湯</v>
          </cell>
        </row>
        <row r="82">
          <cell r="B82" t="str">
            <v>玉米濃湯</v>
          </cell>
        </row>
        <row r="86">
          <cell r="B86" t="str">
            <v>大肉包</v>
          </cell>
        </row>
        <row r="93">
          <cell r="B93" t="str">
            <v>冬瓜燉肉</v>
          </cell>
        </row>
        <row r="96">
          <cell r="B96" t="str">
            <v>白玉三色</v>
          </cell>
        </row>
        <row r="102">
          <cell r="B102" t="str">
            <v>海芽味噌湯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14">
          <cell r="B114" t="str">
            <v>蘿蔔雞絲湯</v>
          </cell>
        </row>
        <row r="121">
          <cell r="B121" t="str">
            <v>白稀飯</v>
          </cell>
        </row>
        <row r="122">
          <cell r="B122" t="str">
            <v>香酥肉鬆</v>
          </cell>
        </row>
        <row r="123">
          <cell r="B123" t="str">
            <v>麻油脆瓜</v>
          </cell>
        </row>
        <row r="132">
          <cell r="B132" t="str">
            <v>紅燒雞排</v>
          </cell>
        </row>
        <row r="134">
          <cell r="B134" t="str">
            <v>五味淋茄</v>
          </cell>
        </row>
        <row r="138">
          <cell r="B138" t="str">
            <v>竹筍排骨湯</v>
          </cell>
        </row>
        <row r="145">
          <cell r="B145" t="str">
            <v>糖醋肉丁</v>
          </cell>
        </row>
        <row r="147">
          <cell r="B147" t="str">
            <v>西芹香腸</v>
          </cell>
        </row>
        <row r="151">
          <cell r="B151" t="str">
            <v>蔬鮮菇湯</v>
          </cell>
        </row>
        <row r="161">
          <cell r="B161" t="str">
            <v>地瓜稀飯</v>
          </cell>
        </row>
        <row r="163">
          <cell r="B163" t="str">
            <v>鮮奶饅頭</v>
          </cell>
        </row>
        <row r="171">
          <cell r="B171" t="str">
            <v>酸菜麵腸</v>
          </cell>
        </row>
        <row r="175">
          <cell r="B175" t="str">
            <v>黃瓜魷魚羹</v>
          </cell>
        </row>
        <row r="180">
          <cell r="B180" t="str">
            <v>青瓜蟹絲湯</v>
          </cell>
        </row>
        <row r="185">
          <cell r="B185" t="str">
            <v>五香滷干丁</v>
          </cell>
        </row>
        <row r="192">
          <cell r="B192" t="str">
            <v>冬瓜菇湯</v>
          </cell>
        </row>
        <row r="200">
          <cell r="B200" t="str">
            <v>鲜味肉茸炒飯</v>
          </cell>
        </row>
        <row r="210">
          <cell r="B210" t="str">
            <v>蒜香雞排</v>
          </cell>
        </row>
        <row r="211">
          <cell r="B211" t="str">
            <v>洋芋燉肉</v>
          </cell>
        </row>
        <row r="216">
          <cell r="B216" t="str">
            <v>海芽豆腐湯</v>
          </cell>
        </row>
        <row r="223">
          <cell r="B223" t="str">
            <v>蘿蔔燒肉</v>
          </cell>
        </row>
        <row r="225">
          <cell r="B225" t="str">
            <v>開陽玉菜</v>
          </cell>
        </row>
        <row r="230">
          <cell r="B230" t="str">
            <v>黃瓜肉片湯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香酥魚片</v>
          </cell>
        </row>
        <row r="250">
          <cell r="B250" t="str">
            <v>红仁炒蛋</v>
          </cell>
        </row>
        <row r="255">
          <cell r="B255" t="str">
            <v>酸菜竹筍湯</v>
          </cell>
        </row>
        <row r="262">
          <cell r="B262" t="str">
            <v>鍋燒肉丁</v>
          </cell>
        </row>
        <row r="265">
          <cell r="B265" t="str">
            <v>大白肉片</v>
          </cell>
        </row>
        <row r="270">
          <cell r="B270" t="str">
            <v>玉菜蛋花湯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9" sqref="C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5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60" t="s">
        <v>16</v>
      </c>
      <c r="C3" s="85">
        <v>44683</v>
      </c>
      <c r="D3" s="86"/>
      <c r="E3" s="69">
        <f>C3+1</f>
        <v>44684</v>
      </c>
      <c r="F3" s="70"/>
      <c r="G3" s="69">
        <f>E3+1</f>
        <v>44685</v>
      </c>
      <c r="H3" s="70"/>
      <c r="I3" s="69">
        <f>G3+1</f>
        <v>44686</v>
      </c>
      <c r="J3" s="70"/>
      <c r="K3" s="69">
        <f>I3+1</f>
        <v>44687</v>
      </c>
      <c r="L3" s="70"/>
      <c r="M3" s="69">
        <f>K3+1</f>
        <v>44688</v>
      </c>
      <c r="N3" s="70"/>
      <c r="O3" s="69">
        <f>M3+1</f>
        <v>44689</v>
      </c>
      <c r="P3" s="70"/>
    </row>
    <row r="4" spans="1:18" ht="23.25" customHeight="1" thickBot="1">
      <c r="A4" s="88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80" t="s">
        <v>3</v>
      </c>
      <c r="B5" s="44" t="s">
        <v>5</v>
      </c>
      <c r="C5" s="45" t="str">
        <f>[1]香中量單!B5</f>
        <v>肉絲炒麵</v>
      </c>
      <c r="D5" s="46">
        <v>300</v>
      </c>
      <c r="E5" s="47" t="str">
        <f>[1]香中量單!B44</f>
        <v>客家竹筍粥</v>
      </c>
      <c r="F5" s="48">
        <v>320</v>
      </c>
      <c r="G5" s="45" t="str">
        <f>[1]香中量單!B82</f>
        <v>玉米濃湯</v>
      </c>
      <c r="H5" s="46">
        <v>300</v>
      </c>
      <c r="I5" s="49" t="str">
        <f>[1]香中量單!B121</f>
        <v>白稀飯</v>
      </c>
      <c r="J5" s="44">
        <v>280</v>
      </c>
      <c r="K5" s="45" t="str">
        <f>[1]香中量單!B161</f>
        <v>地瓜稀飯</v>
      </c>
      <c r="L5" s="46">
        <v>320</v>
      </c>
      <c r="M5" s="49" t="str">
        <f>[1]香中量單!B200</f>
        <v>鲜味肉茸炒飯</v>
      </c>
      <c r="N5" s="44">
        <v>300</v>
      </c>
      <c r="O5" s="45" t="str">
        <f>[1]香中量單!B239</f>
        <v>三色瘦肉粥</v>
      </c>
      <c r="P5" s="50">
        <v>275</v>
      </c>
    </row>
    <row r="6" spans="1:18" ht="23.25" customHeight="1">
      <c r="A6" s="83"/>
      <c r="B6" s="2" t="s">
        <v>18</v>
      </c>
      <c r="C6" s="14"/>
      <c r="D6" s="16"/>
      <c r="E6" s="20" t="str">
        <f>[1]香中量單!B48</f>
        <v>桂冠饅頭</v>
      </c>
      <c r="F6" s="23">
        <v>120</v>
      </c>
      <c r="G6" s="14" t="str">
        <f>[1]香中量單!B86</f>
        <v>大肉包</v>
      </c>
      <c r="H6" s="15">
        <v>200</v>
      </c>
      <c r="I6" s="3" t="str">
        <f>[1]香中量單!B122</f>
        <v>香酥肉鬆</v>
      </c>
      <c r="J6" s="13">
        <v>120</v>
      </c>
      <c r="K6" s="14" t="str">
        <f>[1]香中量單!B163</f>
        <v>鮮奶饅頭</v>
      </c>
      <c r="L6" s="16">
        <v>120</v>
      </c>
      <c r="M6" s="14"/>
      <c r="N6" s="2"/>
      <c r="O6" s="14" t="str">
        <f>[1]香中量單!B244</f>
        <v>黑糖饅頭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3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80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19</v>
      </c>
      <c r="N10" s="2">
        <v>300</v>
      </c>
      <c r="O10" s="34" t="s">
        <v>20</v>
      </c>
      <c r="P10" s="32">
        <v>290</v>
      </c>
    </row>
    <row r="11" spans="1:18" ht="23.25" customHeight="1">
      <c r="A11" s="81"/>
      <c r="B11" s="66" t="s">
        <v>21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81"/>
      <c r="B12" s="2" t="s">
        <v>8</v>
      </c>
      <c r="C12" s="14" t="str">
        <f>[1]香中量單!B15</f>
        <v>清蒸魚片</v>
      </c>
      <c r="D12" s="15">
        <v>195</v>
      </c>
      <c r="E12" s="14" t="str">
        <f>[1]香中量單!B54</f>
        <v>塔香雞排</v>
      </c>
      <c r="F12" s="15">
        <v>185</v>
      </c>
      <c r="G12" s="14" t="str">
        <f>[1]香中量單!B93</f>
        <v>冬瓜燉肉</v>
      </c>
      <c r="H12" s="15">
        <v>160</v>
      </c>
      <c r="I12" s="25" t="str">
        <f>[1]香中量單!B132</f>
        <v>紅燒雞排</v>
      </c>
      <c r="J12" s="2">
        <v>165</v>
      </c>
      <c r="K12" s="14" t="str">
        <f>[1]香中量單!B171</f>
        <v>酸菜麵腸</v>
      </c>
      <c r="L12" s="15">
        <v>75</v>
      </c>
      <c r="M12" s="3" t="str">
        <f>[1]香中量單!B210</f>
        <v>蒜香雞排</v>
      </c>
      <c r="N12" s="2">
        <v>65</v>
      </c>
      <c r="O12" s="14" t="str">
        <f>[1]香中量單!B249</f>
        <v>香酥魚片</v>
      </c>
      <c r="P12" s="32">
        <v>75</v>
      </c>
      <c r="R12" s="61"/>
    </row>
    <row r="13" spans="1:18" ht="23.25" customHeight="1">
      <c r="A13" s="81"/>
      <c r="B13" s="2" t="s">
        <v>9</v>
      </c>
      <c r="C13" s="14" t="str">
        <f>[1]香中量單!B17</f>
        <v>玉菜粉絲</v>
      </c>
      <c r="D13" s="15">
        <v>85</v>
      </c>
      <c r="E13" s="14" t="str">
        <f>[1]香中量單!B57</f>
        <v>胡瓜滑蛋</v>
      </c>
      <c r="F13" s="15">
        <v>55</v>
      </c>
      <c r="G13" s="14" t="str">
        <f>[1]香中量單!B96</f>
        <v>白玉三色</v>
      </c>
      <c r="H13" s="15">
        <v>85</v>
      </c>
      <c r="I13" s="25" t="str">
        <f>[1]香中量單!B134</f>
        <v>五味淋茄</v>
      </c>
      <c r="J13" s="2">
        <v>75</v>
      </c>
      <c r="K13" s="14" t="str">
        <f>[1]香中量單!B175</f>
        <v>黃瓜魷魚羹</v>
      </c>
      <c r="L13" s="15">
        <v>85</v>
      </c>
      <c r="M13" s="3" t="str">
        <f>[1]香中量單!B211</f>
        <v>洋芋燉肉</v>
      </c>
      <c r="N13" s="2">
        <v>60</v>
      </c>
      <c r="O13" s="14" t="str">
        <f>[1]香中量單!B250</f>
        <v>红仁炒蛋</v>
      </c>
      <c r="P13" s="15">
        <v>75</v>
      </c>
      <c r="R13" s="62"/>
    </row>
    <row r="14" spans="1:18" ht="23.25" customHeight="1">
      <c r="A14" s="81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2"/>
    </row>
    <row r="15" spans="1:18" ht="23.25" customHeight="1">
      <c r="A15" s="81"/>
      <c r="B15" s="2" t="s">
        <v>12</v>
      </c>
      <c r="C15" s="14" t="str">
        <f>[1]香中量單!B23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海芽味噌湯</v>
      </c>
      <c r="H15" s="15">
        <v>60</v>
      </c>
      <c r="I15" s="25" t="str">
        <f>[1]香中量單!B138</f>
        <v>竹筍排骨湯</v>
      </c>
      <c r="J15" s="2">
        <v>30</v>
      </c>
      <c r="K15" s="14" t="str">
        <f>[1]香中量單!B180</f>
        <v>青瓜蟹絲湯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32">
        <v>30</v>
      </c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82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80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81"/>
      <c r="B19" s="66" t="s">
        <v>22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81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洋蔥肉片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糖醋肉丁</v>
      </c>
      <c r="J20" s="2">
        <v>165</v>
      </c>
      <c r="K20" s="14" t="s">
        <v>23</v>
      </c>
      <c r="L20" s="15">
        <v>85</v>
      </c>
      <c r="M20" s="3" t="str">
        <f>[1]香中量單!B223</f>
        <v>蘿蔔燒肉</v>
      </c>
      <c r="N20" s="2">
        <v>160</v>
      </c>
      <c r="O20" s="67" t="str">
        <f>[1]香中量單!B262</f>
        <v>鍋燒肉丁</v>
      </c>
      <c r="P20" s="32">
        <v>165</v>
      </c>
    </row>
    <row r="21" spans="1:16" ht="23.25" customHeight="1">
      <c r="A21" s="81"/>
      <c r="B21" s="2" t="s">
        <v>9</v>
      </c>
      <c r="C21" s="18" t="str">
        <f>[1]香中量單!B32</f>
        <v>紅燒油腐丁</v>
      </c>
      <c r="D21" s="19">
        <v>110</v>
      </c>
      <c r="E21" s="14" t="str">
        <f>[1]香中量單!B69</f>
        <v>螞蟻上樹</v>
      </c>
      <c r="F21" s="15">
        <v>75</v>
      </c>
      <c r="G21" s="14" t="str">
        <f>[1]香中量單!B110</f>
        <v>脆瓜燴诲鲜</v>
      </c>
      <c r="H21" s="15">
        <v>75</v>
      </c>
      <c r="I21" s="3" t="str">
        <f>[1]香中量單!B147</f>
        <v>西芹香腸</v>
      </c>
      <c r="J21" s="2">
        <v>70</v>
      </c>
      <c r="K21" s="14" t="str">
        <f>[1]香中量單!B185</f>
        <v>五香滷干丁</v>
      </c>
      <c r="L21" s="15">
        <v>75</v>
      </c>
      <c r="M21" s="3" t="str">
        <f>[1]香中量單!B225</f>
        <v>開陽玉菜</v>
      </c>
      <c r="N21" s="2">
        <v>95</v>
      </c>
      <c r="O21" s="14" t="str">
        <f>[1]香中量單!B265</f>
        <v>大白肉片</v>
      </c>
      <c r="P21" s="32">
        <v>60</v>
      </c>
    </row>
    <row r="22" spans="1:16" ht="23.25" customHeight="1">
      <c r="A22" s="81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81"/>
      <c r="B23" s="2" t="s">
        <v>12</v>
      </c>
      <c r="C23" s="14" t="str">
        <f>[1]香中量單!B36</f>
        <v>海芽蛋花湯</v>
      </c>
      <c r="D23" s="15">
        <v>35</v>
      </c>
      <c r="E23" s="14" t="str">
        <f>[1]香中量單!B75</f>
        <v>木瓜排骨湯</v>
      </c>
      <c r="F23" s="15">
        <v>30</v>
      </c>
      <c r="G23" s="14" t="str">
        <f>[1]香中量單!B114</f>
        <v>蘿蔔雞絲湯</v>
      </c>
      <c r="H23" s="15">
        <v>60</v>
      </c>
      <c r="I23" s="3" t="str">
        <f>[1]香中量單!B151</f>
        <v>蔬鮮菇湯</v>
      </c>
      <c r="J23" s="2">
        <v>35</v>
      </c>
      <c r="K23" s="14" t="str">
        <f>[1]香中量單!B192</f>
        <v>冬瓜菇湯</v>
      </c>
      <c r="L23" s="15">
        <v>30</v>
      </c>
      <c r="M23" s="3" t="str">
        <f>[1]香中量單!B230</f>
        <v>黃瓜肉片湯</v>
      </c>
      <c r="N23" s="2">
        <v>30</v>
      </c>
      <c r="O23" s="14" t="str">
        <f>[1]香中量單!B270</f>
        <v>玉菜蛋花湯</v>
      </c>
      <c r="P23" s="32">
        <v>35</v>
      </c>
    </row>
    <row r="24" spans="1:16" ht="23.25" customHeight="1" thickBot="1">
      <c r="A24" s="82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1" t="s">
        <v>24</v>
      </c>
      <c r="B25" s="72"/>
      <c r="C25" s="72"/>
      <c r="D25" s="72"/>
      <c r="E25" s="72"/>
      <c r="F25" s="72"/>
      <c r="G25" s="72"/>
      <c r="H25" s="73" t="s">
        <v>25</v>
      </c>
      <c r="I25" s="74"/>
      <c r="J25" s="74"/>
      <c r="K25" s="74"/>
      <c r="L25" s="75" t="s">
        <v>26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4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2022-05-02T21:27:36Z</cp:lastPrinted>
  <dcterms:created xsi:type="dcterms:W3CDTF">2021-03-12T11:59:10Z</dcterms:created>
  <dcterms:modified xsi:type="dcterms:W3CDTF">2022-05-02T21:30:52Z</dcterms:modified>
</cp:coreProperties>
</file>