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11" i="7"/>
  <c r="I7" i="7"/>
  <c r="O6" i="7"/>
  <c r="M6" i="7"/>
  <c r="K6" i="7"/>
  <c r="I6" i="7"/>
  <c r="E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<sst xmlns="http://schemas.openxmlformats.org/spreadsheetml/2006/main" count="64" uniqueCount="29">
  <si>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</si>
  <si>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</si>
  <si>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</si>
  <si>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</si>
  <si>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</si>
  <si>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</si>
  <si>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</si>
  <si>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</si>
  <si>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</si>
  <si>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</si>
  <si>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</si>
  <si>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</si>
  <si>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</si>
  <si>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</si>
  <si>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</si>
  <si>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</si>
  <si>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</si>
  <si>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</si>
  <si>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</si>
  <si>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桂冠饅頭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</si>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</sst>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1-0509-0515-4.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</sheetNames>
    <sheetDataSet>
      <sheetData sheetId="0"/>
      <sheetData sheetId="1">
        <row r="5">
          <cell r="B5" t="str">
            <v>玉菜肉絲粥</v>
          </cell>
        </row>
        <row r="15">
          <cell r="B15" t="str">
            <v>酥炸魚片</v>
          </cell>
        </row>
        <row r="17">
          <cell r="B17" t="str">
            <v>青椒肉羹</v>
          </cell>
        </row>
        <row r="21">
          <cell r="B21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客家竹筍粥</v>
          </cell>
        </row>
        <row r="48">
          <cell r="B48" t="str">
            <v>銀絲饅頭</v>
          </cell>
        </row>
        <row r="54">
          <cell r="B54" t="str">
            <v>三杯雞排</v>
          </cell>
        </row>
        <row r="57">
          <cell r="B57" t="str">
            <v>翡翠蒸蛋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结菜大骨湯</v>
          </cell>
        </row>
        <row r="82">
          <cell r="B82" t="str">
            <v>茄汁肉醬麵</v>
          </cell>
        </row>
        <row r="93">
          <cell r="B93" t="str">
            <v>洋蔥雞排</v>
          </cell>
        </row>
        <row r="97">
          <cell r="B97" t="str">
            <v>白玉三色</v>
          </cell>
        </row>
        <row r="102">
          <cell r="B102" t="str">
            <v>苦瓜濃湯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白玉雞絲湯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鮮菇肉絲湯麵</v>
          </cell>
        </row>
        <row r="139">
          <cell r="B139" t="str">
            <v>五香雞腿</v>
          </cell>
        </row>
        <row r="140">
          <cell r="B140" t="str">
            <v>滷三角油腐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鲜味肉茸粥</v>
          </cell>
        </row>
        <row r="206">
          <cell r="B206" t="str">
            <v>條紋饅頭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6" sqref="D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60" t="s">
        <v>16</v>
      </c>
      <c r="C3" s="86">
        <v>44690</v>
      </c>
      <c r="D3" s="87"/>
      <c r="E3" s="80">
        <f>C3+1</f>
        <v>44691</v>
      </c>
      <c r="F3" s="81"/>
      <c r="G3" s="80">
        <f>E3+1</f>
        <v>44692</v>
      </c>
      <c r="H3" s="81"/>
      <c r="I3" s="80">
        <f>G3+1</f>
        <v>44693</v>
      </c>
      <c r="J3" s="81"/>
      <c r="K3" s="80">
        <f>I3+1</f>
        <v>44694</v>
      </c>
      <c r="L3" s="81"/>
      <c r="M3" s="80">
        <f>K3+1</f>
        <v>44695</v>
      </c>
      <c r="N3" s="81"/>
      <c r="O3" s="80">
        <f>M3+1</f>
        <v>44696</v>
      </c>
      <c r="P3" s="81"/>
    </row>
    <row r="4" spans="1:18" ht="23.25" customHeight="1" thickBot="1">
      <c r="A4" s="85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1" t="s">
        <v>3</v>
      </c>
      <c r="B5" s="44" t="s">
        <v>5</v>
      </c>
      <c r="C5" s="45" t="str">
        <f>[1]香中量單!B5</f>
        <v>玉菜肉絲粥</v>
      </c>
      <c r="D5" s="46">
        <v>300</v>
      </c>
      <c r="E5" s="47" t="str">
        <f>[1]香中量單!B44</f>
        <v>客家竹筍粥</v>
      </c>
      <c r="F5" s="48">
        <v>320</v>
      </c>
      <c r="G5" s="45" t="str">
        <f>[1]香中量單!B82</f>
        <v>茄汁肉醬麵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地瓜稀飯</v>
      </c>
      <c r="L5" s="46">
        <v>320</v>
      </c>
      <c r="M5" s="49" t="str">
        <f>[1]香中量單!B200</f>
        <v>鲜味肉茸粥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2"/>
      <c r="B6" s="2" t="s">
        <v>18</v>
      </c>
      <c r="C6" s="14" t="s">
        <v>19</v>
      </c>
      <c r="D6" s="16">
        <v>120</v>
      </c>
      <c r="E6" s="20" t="str">
        <f>[1]香中量單!B48</f>
        <v>銀絲饅頭</v>
      </c>
      <c r="F6" s="23">
        <v>120</v>
      </c>
      <c r="G6" s="14"/>
      <c r="H6" s="15"/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 t="str">
        <f>[1]香中量單!B206</f>
        <v>條紋饅頭</v>
      </c>
      <c r="N6" s="2">
        <v>120</v>
      </c>
      <c r="O6" s="14" t="str">
        <f>[1]香中量單!B244</f>
        <v>黑糖饅頭</v>
      </c>
      <c r="P6" s="32">
        <v>120</v>
      </c>
    </row>
    <row r="7" spans="1:18" ht="23.25" customHeight="1">
      <c r="A7" s="82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2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3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1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20</v>
      </c>
      <c r="N10" s="2">
        <v>300</v>
      </c>
      <c r="O10" s="34" t="s">
        <v>21</v>
      </c>
      <c r="P10" s="32">
        <v>290</v>
      </c>
    </row>
    <row r="11" spans="1:18" ht="23.25" customHeight="1">
      <c r="A11" s="72"/>
      <c r="B11" s="63" t="s">
        <v>22</v>
      </c>
      <c r="C11" s="14"/>
      <c r="D11" s="15"/>
      <c r="E11" s="14"/>
      <c r="F11" s="15"/>
      <c r="G11" s="14"/>
      <c r="H11" s="15"/>
      <c r="I11" s="25" t="str">
        <f>[1]香中量單!B132</f>
        <v>鮮菇肉絲湯麵</v>
      </c>
      <c r="J11" s="2"/>
      <c r="K11" s="14"/>
      <c r="L11" s="15"/>
      <c r="M11" s="27"/>
      <c r="N11" s="2"/>
      <c r="O11" s="34"/>
      <c r="P11" s="32"/>
    </row>
    <row r="12" spans="1:18" ht="23.25" customHeight="1">
      <c r="A12" s="72"/>
      <c r="B12" s="2" t="s">
        <v>8</v>
      </c>
      <c r="C12" s="14" t="str">
        <f>[1]香中量單!B15</f>
        <v>酥炸魚片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[1]香中量單!B93</f>
        <v>洋蔥雞排</v>
      </c>
      <c r="H12" s="15">
        <v>160</v>
      </c>
      <c r="I12" s="25" t="str">
        <f>[1]香中量單!B139</f>
        <v>五香雞腿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蒜香雞堡</v>
      </c>
      <c r="N12" s="2">
        <v>65</v>
      </c>
      <c r="O12" s="14" t="str">
        <f>[1]香中量單!B249</f>
        <v>清蒸魚片</v>
      </c>
      <c r="P12" s="32">
        <v>75</v>
      </c>
      <c r="R12" s="64"/>
    </row>
    <row r="13" spans="1:18" ht="23.25" customHeight="1">
      <c r="A13" s="72"/>
      <c r="B13" s="2" t="s">
        <v>9</v>
      </c>
      <c r="C13" s="14" t="str">
        <f>[1]香中量單!B17</f>
        <v>青椒肉羹</v>
      </c>
      <c r="D13" s="15">
        <v>85</v>
      </c>
      <c r="E13" s="14" t="str">
        <f>[1]香中量單!B57</f>
        <v>翡翠蒸蛋</v>
      </c>
      <c r="F13" s="15">
        <v>55</v>
      </c>
      <c r="G13" s="14" t="str">
        <f>[1]香中量單!B97</f>
        <v>白玉三色</v>
      </c>
      <c r="H13" s="15">
        <v>85</v>
      </c>
      <c r="I13" s="25" t="str">
        <f>[1]香中量單!B140</f>
        <v>滷三角油腐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红仁炒蛋</v>
      </c>
      <c r="P13" s="15">
        <v>75</v>
      </c>
      <c r="R13" s="61"/>
    </row>
    <row r="14" spans="1:18" ht="23.25" customHeight="1">
      <c r="A14" s="72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2"/>
      <c r="B15" s="2" t="s">
        <v>12</v>
      </c>
      <c r="C15" s="14" t="str">
        <f>[1]香中量單!B21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苦瓜濃湯</v>
      </c>
      <c r="H15" s="15">
        <v>60</v>
      </c>
      <c r="I15" s="25" t="str">
        <f>[1]香中量單!B141</f>
        <v>青菜</v>
      </c>
      <c r="J15" s="2">
        <v>30</v>
      </c>
      <c r="K15" s="14" t="str">
        <f>[1]香中量單!B180</f>
        <v>冬瓜菇湯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3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1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2"/>
      <c r="B19" s="63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2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24</v>
      </c>
      <c r="L20" s="15">
        <v>85</v>
      </c>
      <c r="M20" s="3" t="str">
        <f>[1]香中量單!B223</f>
        <v>梅干肉塊</v>
      </c>
      <c r="N20" s="2">
        <v>160</v>
      </c>
      <c r="O20" s="88" t="str">
        <f>[1]香中量單!B262</f>
        <v>鍋燒油腐肉丁</v>
      </c>
      <c r="P20" s="32">
        <v>165</v>
      </c>
    </row>
    <row r="21" spans="1:16" ht="23.25" customHeight="1">
      <c r="A21" s="72"/>
      <c r="B21" s="2" t="s">
        <v>9</v>
      </c>
      <c r="C21" s="18" t="str">
        <f>[1]香中量單!B32</f>
        <v>油腐燒白玉</v>
      </c>
      <c r="D21" s="19">
        <v>110</v>
      </c>
      <c r="E21" s="14" t="str">
        <f>[1]香中量單!B70</f>
        <v>螞蟻上樹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玉菜麵線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32">
        <v>60</v>
      </c>
    </row>
    <row r="22" spans="1:16" ht="23.25" customHeight="1">
      <c r="A22" s="72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2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[1]香中量單!B76</f>
        <v>结菜大骨湯</v>
      </c>
      <c r="F23" s="15">
        <v>30</v>
      </c>
      <c r="G23" s="14" t="str">
        <f>[1]香中量單!B114</f>
        <v>白玉雞絲湯</v>
      </c>
      <c r="H23" s="15">
        <v>60</v>
      </c>
      <c r="I23" s="3" t="str">
        <f>[1]香中量單!B152</f>
        <v>蔬鮮菇湯</v>
      </c>
      <c r="J23" s="2">
        <v>35</v>
      </c>
      <c r="K23" s="14" t="str">
        <f>[1]香中量單!B190</f>
        <v>鲜三絲湯</v>
      </c>
      <c r="L23" s="15">
        <v>30</v>
      </c>
      <c r="M23" s="3" t="str">
        <f>[1]香中量單!B231</f>
        <v>蘿蔔排骨湯</v>
      </c>
      <c r="N23" s="2">
        <v>30</v>
      </c>
      <c r="O23" s="14" t="str">
        <f>[1]香中量單!B271</f>
        <v>玉菜蛋花湯</v>
      </c>
      <c r="P23" s="32">
        <v>35</v>
      </c>
    </row>
    <row r="24" spans="1:16" ht="23.25" customHeight="1" thickBot="1">
      <c r="A24" s="73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 t="s">
        <v>25</v>
      </c>
      <c r="P24" s="36"/>
    </row>
    <row r="25" spans="1:16" ht="30.75" customHeight="1">
      <c r="A25" s="74" t="s">
        <v>26</v>
      </c>
      <c r="B25" s="75"/>
      <c r="C25" s="75"/>
      <c r="D25" s="75"/>
      <c r="E25" s="75"/>
      <c r="F25" s="75"/>
      <c r="G25" s="75"/>
      <c r="H25" s="76" t="s">
        <v>27</v>
      </c>
      <c r="I25" s="77"/>
      <c r="J25" s="77"/>
      <c r="K25" s="77"/>
      <c r="L25" s="78" t="s">
        <v>28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2022-05-08T21:40:10Z</dcterms:modified>
</cp:coreProperties>
</file>