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I20" i="7"/>
  <c r="G20" i="7"/>
  <c r="E20" i="7"/>
  <c r="C20" i="7"/>
  <c r="O15" i="7"/>
  <c r="M15" i="7"/>
  <c r="K15" i="7"/>
  <c r="I15" i="7"/>
  <c r="G15" i="7"/>
  <c r="E15" i="7"/>
  <c r="C15" i="7"/>
  <c r="O13" i="7"/>
  <c r="M13" i="7"/>
  <c r="K13" i="7"/>
  <c r="I13" i="7"/>
  <c r="G13" i="7"/>
  <c r="E13" i="7"/>
  <c r="C13" i="7"/>
  <c r="O12" i="7"/>
  <c r="M12" i="7"/>
  <c r="K12" i="7"/>
  <c r="I12" i="7"/>
  <c r="G12" i="7"/>
  <c r="E12" i="7"/>
  <c r="C12" i="7"/>
  <c r="I11" i="7"/>
  <c r="I7" i="7"/>
  <c r="O6" i="7"/>
  <c r="M6" i="7"/>
  <c r="K6" i="7"/>
  <c r="I6" i="7"/>
  <c r="E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<sst xmlns="http://schemas.openxmlformats.org/spreadsheetml/2006/main" count="64" uniqueCount="29">
  <si>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</si>
  <si>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</si>
  <si>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</si>
  <si>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</si>
  <si>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</si>
  <si>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</si>
  <si>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</si>
  <si>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</si>
  <si>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</si>
  <si>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</si>
  <si>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</si>
  <si>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</si>
  <si>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</si>
  <si>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</si>
  <si>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</si>
  <si>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</si>
  <si>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</si>
  <si>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</si>
  <si>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</si>
  <si>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桂冠饅頭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</si>
  <si>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</si>
  <si>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</si>
  <si>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</si>
  <si>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特殊</t>
    <phoneticPr fontId="3" type="noConversion"/>
  </si>
  <si>
    <t>红燒豆腐</t>
    <phoneticPr fontId="3" type="noConversion"/>
  </si>
  <si>
    <t>．</t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</si>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</sst>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1-0509-0515-4.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4"/>
    </sheetNames>
    <sheetDataSet>
      <sheetData sheetId="0"/>
      <sheetData sheetId="1">
        <row r="5">
          <cell r="B5" t="str">
            <v>玉菜肉絲粥</v>
          </cell>
        </row>
        <row r="15">
          <cell r="B15" t="str">
            <v>酥炸魚片</v>
          </cell>
        </row>
        <row r="17">
          <cell r="B17" t="str">
            <v>青椒肉羹</v>
          </cell>
        </row>
        <row r="21">
          <cell r="B21" t="str">
            <v>榨菜肉絲湯</v>
          </cell>
        </row>
        <row r="28">
          <cell r="B28" t="str">
            <v>冬瓜燉雞</v>
          </cell>
        </row>
        <row r="32">
          <cell r="B32" t="str">
            <v>油腐燒白玉</v>
          </cell>
        </row>
        <row r="36">
          <cell r="B36" t="str">
            <v>海芽蛋花湯</v>
          </cell>
        </row>
        <row r="44">
          <cell r="B44" t="str">
            <v>客家竹筍粥</v>
          </cell>
        </row>
        <row r="48">
          <cell r="B48" t="str">
            <v>銀絲饅頭</v>
          </cell>
        </row>
        <row r="54">
          <cell r="B54" t="str">
            <v>三杯雞排</v>
          </cell>
        </row>
        <row r="57">
          <cell r="B57" t="str">
            <v>翡翠蒸蛋</v>
          </cell>
        </row>
        <row r="61">
          <cell r="B61" t="str">
            <v>紅豆紫米湯</v>
          </cell>
        </row>
        <row r="67">
          <cell r="B67" t="str">
            <v>回鍋肉</v>
          </cell>
        </row>
        <row r="70">
          <cell r="B70" t="str">
            <v>螞蟻上樹</v>
          </cell>
        </row>
        <row r="76">
          <cell r="B76" t="str">
            <v>结菜大骨湯</v>
          </cell>
        </row>
        <row r="82">
          <cell r="B82" t="str">
            <v>茄汁肉醬麵</v>
          </cell>
        </row>
        <row r="93">
          <cell r="B93" t="str">
            <v>洋蔥雞排</v>
          </cell>
        </row>
        <row r="97">
          <cell r="B97" t="str">
            <v>白玉三色</v>
          </cell>
        </row>
        <row r="102">
          <cell r="B102" t="str">
            <v>苦瓜濃湯</v>
          </cell>
        </row>
        <row r="106">
          <cell r="B106" t="str">
            <v>海结燒肉</v>
          </cell>
        </row>
        <row r="110">
          <cell r="B110" t="str">
            <v>脆瓜燴诲鲜</v>
          </cell>
        </row>
        <row r="114">
          <cell r="B114" t="str">
            <v>白玉雞絲湯</v>
          </cell>
        </row>
        <row r="121">
          <cell r="B121" t="str">
            <v>白稀飯</v>
          </cell>
        </row>
        <row r="122">
          <cell r="B122" t="str">
            <v>五香麵筋</v>
          </cell>
        </row>
        <row r="123">
          <cell r="B123" t="str">
            <v>麻油脆瓜</v>
          </cell>
        </row>
        <row r="132">
          <cell r="B132" t="str">
            <v>鮮菇肉絲湯麵</v>
          </cell>
        </row>
        <row r="139">
          <cell r="B139" t="str">
            <v>五香雞腿</v>
          </cell>
        </row>
        <row r="140">
          <cell r="B140" t="str">
            <v>滷三角油腐</v>
          </cell>
        </row>
        <row r="141">
          <cell r="B141" t="str">
            <v>青菜</v>
          </cell>
        </row>
        <row r="145">
          <cell r="B145" t="str">
            <v>香蒜香腸</v>
          </cell>
        </row>
        <row r="147">
          <cell r="B147" t="str">
            <v>玉菜麵線</v>
          </cell>
        </row>
        <row r="152">
          <cell r="B152" t="str">
            <v>蔬鮮菇湯</v>
          </cell>
        </row>
        <row r="161">
          <cell r="B161" t="str">
            <v>地瓜稀飯</v>
          </cell>
        </row>
        <row r="163">
          <cell r="B163" t="str">
            <v>鮮奶饅頭</v>
          </cell>
        </row>
        <row r="171">
          <cell r="B171" t="str">
            <v>香滷黑豆干</v>
          </cell>
        </row>
        <row r="175">
          <cell r="B175" t="str">
            <v>魚香茄子</v>
          </cell>
        </row>
        <row r="180">
          <cell r="B180" t="str">
            <v>冬瓜菇湯</v>
          </cell>
        </row>
        <row r="185">
          <cell r="B185" t="str">
            <v>銀芽三絲</v>
          </cell>
        </row>
        <row r="190">
          <cell r="B190" t="str">
            <v>鲜三絲湯</v>
          </cell>
        </row>
        <row r="200">
          <cell r="B200" t="str">
            <v>鲜味肉茸粥</v>
          </cell>
        </row>
        <row r="206">
          <cell r="B206" t="str">
            <v>條紋饅頭</v>
          </cell>
        </row>
        <row r="210">
          <cell r="B210" t="str">
            <v>蒜香雞堡</v>
          </cell>
        </row>
        <row r="211">
          <cell r="B211" t="str">
            <v>三色炒蛋</v>
          </cell>
        </row>
        <row r="216">
          <cell r="B216" t="str">
            <v>海芽豆腐湯</v>
          </cell>
        </row>
        <row r="223">
          <cell r="B223" t="str">
            <v>梅干肉塊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红仁炒蛋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玉菜蛋花湯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D6" sqref="D6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6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68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8" ht="23.25" customHeight="1">
      <c r="A3" s="84" t="s">
        <v>1</v>
      </c>
      <c r="B3" s="60" t="s">
        <v>16</v>
      </c>
      <c r="C3" s="86">
        <v>44690</v>
      </c>
      <c r="D3" s="87"/>
      <c r="E3" s="80">
        <f>C3+1</f>
        <v>44691</v>
      </c>
      <c r="F3" s="81"/>
      <c r="G3" s="80">
        <f>E3+1</f>
        <v>44692</v>
      </c>
      <c r="H3" s="81"/>
      <c r="I3" s="80">
        <f>G3+1</f>
        <v>44693</v>
      </c>
      <c r="J3" s="81"/>
      <c r="K3" s="80">
        <f>I3+1</f>
        <v>44694</v>
      </c>
      <c r="L3" s="81"/>
      <c r="M3" s="80">
        <f>K3+1</f>
        <v>44695</v>
      </c>
      <c r="N3" s="81"/>
      <c r="O3" s="80">
        <f>M3+1</f>
        <v>44696</v>
      </c>
      <c r="P3" s="81"/>
    </row>
    <row r="4" spans="1:18" ht="23.25" customHeight="1" thickBot="1">
      <c r="A4" s="85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71" t="s">
        <v>3</v>
      </c>
      <c r="B5" s="44" t="s">
        <v>5</v>
      </c>
      <c r="C5" s="45" t="str">
        <f>[1]香中量單!B5</f>
        <v>玉菜肉絲粥</v>
      </c>
      <c r="D5" s="46">
        <v>300</v>
      </c>
      <c r="E5" s="47" t="str">
        <f>[1]香中量單!B44</f>
        <v>客家竹筍粥</v>
      </c>
      <c r="F5" s="48">
        <v>320</v>
      </c>
      <c r="G5" s="45" t="str">
        <f>[1]香中量單!B82</f>
        <v>茄汁肉醬麵</v>
      </c>
      <c r="H5" s="46">
        <v>300</v>
      </c>
      <c r="I5" s="49" t="str">
        <f>[1]香中量單!B121</f>
        <v>白稀飯</v>
      </c>
      <c r="J5" s="44">
        <v>280</v>
      </c>
      <c r="K5" s="45" t="str">
        <f>[1]香中量單!B161</f>
        <v>地瓜稀飯</v>
      </c>
      <c r="L5" s="46">
        <v>320</v>
      </c>
      <c r="M5" s="49" t="str">
        <f>[1]香中量單!B200</f>
        <v>鲜味肉茸粥</v>
      </c>
      <c r="N5" s="44">
        <v>300</v>
      </c>
      <c r="O5" s="45" t="str">
        <f>[1]香中量單!B239</f>
        <v>三色瘦肉粥</v>
      </c>
      <c r="P5" s="50">
        <v>275</v>
      </c>
    </row>
    <row r="6" spans="1:18" ht="23.25" customHeight="1">
      <c r="A6" s="82"/>
      <c r="B6" s="2" t="s">
        <v>18</v>
      </c>
      <c r="C6" s="14" t="s">
        <v>19</v>
      </c>
      <c r="D6" s="16">
        <v>120</v>
      </c>
      <c r="E6" s="20" t="str">
        <f>[1]香中量單!B48</f>
        <v>銀絲饅頭</v>
      </c>
      <c r="F6" s="23">
        <v>120</v>
      </c>
      <c r="G6" s="14"/>
      <c r="H6" s="15"/>
      <c r="I6" s="3" t="str">
        <f>[1]香中量單!B122</f>
        <v>五香麵筋</v>
      </c>
      <c r="J6" s="13">
        <v>120</v>
      </c>
      <c r="K6" s="14" t="str">
        <f>[1]香中量單!B163</f>
        <v>鮮奶饅頭</v>
      </c>
      <c r="L6" s="16">
        <v>120</v>
      </c>
      <c r="M6" s="14" t="str">
        <f>[1]香中量單!B206</f>
        <v>條紋饅頭</v>
      </c>
      <c r="N6" s="2">
        <v>120</v>
      </c>
      <c r="O6" s="14" t="str">
        <f>[1]香中量單!B244</f>
        <v>黑糖饅頭</v>
      </c>
      <c r="P6" s="32">
        <v>120</v>
      </c>
    </row>
    <row r="7" spans="1:18" ht="23.25" customHeight="1">
      <c r="A7" s="82"/>
      <c r="B7" s="2"/>
      <c r="C7" s="14"/>
      <c r="D7" s="17"/>
      <c r="E7" s="20"/>
      <c r="F7" s="24"/>
      <c r="G7" s="14"/>
      <c r="H7" s="62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3"/>
    </row>
    <row r="8" spans="1:18" ht="23.25" customHeight="1" thickBot="1">
      <c r="A8" s="82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3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71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27" t="s">
        <v>20</v>
      </c>
      <c r="N10" s="2">
        <v>300</v>
      </c>
      <c r="O10" s="34" t="s">
        <v>21</v>
      </c>
      <c r="P10" s="32">
        <v>290</v>
      </c>
    </row>
    <row r="11" spans="1:18" ht="23.25" customHeight="1">
      <c r="A11" s="72"/>
      <c r="B11" s="63" t="s">
        <v>22</v>
      </c>
      <c r="C11" s="14"/>
      <c r="D11" s="15"/>
      <c r="E11" s="14"/>
      <c r="F11" s="15"/>
      <c r="G11" s="14"/>
      <c r="H11" s="15"/>
      <c r="I11" s="25" t="str">
        <f>[1]香中量單!B132</f>
        <v>鮮菇肉絲湯麵</v>
      </c>
      <c r="J11" s="2"/>
      <c r="K11" s="14"/>
      <c r="L11" s="15"/>
      <c r="M11" s="27"/>
      <c r="N11" s="2"/>
      <c r="O11" s="34"/>
      <c r="P11" s="32"/>
    </row>
    <row r="12" spans="1:18" ht="23.25" customHeight="1">
      <c r="A12" s="72"/>
      <c r="B12" s="2" t="s">
        <v>8</v>
      </c>
      <c r="C12" s="14" t="str">
        <f>[1]香中量單!B15</f>
        <v>酥炸魚片</v>
      </c>
      <c r="D12" s="15">
        <v>195</v>
      </c>
      <c r="E12" s="14" t="str">
        <f>[1]香中量單!B54</f>
        <v>三杯雞排</v>
      </c>
      <c r="F12" s="15">
        <v>185</v>
      </c>
      <c r="G12" s="14" t="str">
        <f>[1]香中量單!B93</f>
        <v>洋蔥雞排</v>
      </c>
      <c r="H12" s="15">
        <v>160</v>
      </c>
      <c r="I12" s="25" t="str">
        <f>[1]香中量單!B139</f>
        <v>五香雞腿</v>
      </c>
      <c r="J12" s="2">
        <v>165</v>
      </c>
      <c r="K12" s="14" t="str">
        <f>[1]香中量單!B171</f>
        <v>香滷黑豆干</v>
      </c>
      <c r="L12" s="15">
        <v>75</v>
      </c>
      <c r="M12" s="3" t="str">
        <f>[1]香中量單!B210</f>
        <v>蒜香雞堡</v>
      </c>
      <c r="N12" s="2">
        <v>65</v>
      </c>
      <c r="O12" s="14" t="str">
        <f>[1]香中量單!B249</f>
        <v>清蒸魚片</v>
      </c>
      <c r="P12" s="32">
        <v>75</v>
      </c>
      <c r="R12" s="64"/>
    </row>
    <row r="13" spans="1:18" ht="23.25" customHeight="1">
      <c r="A13" s="72"/>
      <c r="B13" s="2" t="s">
        <v>9</v>
      </c>
      <c r="C13" s="14" t="str">
        <f>[1]香中量單!B17</f>
        <v>青椒肉羹</v>
      </c>
      <c r="D13" s="15">
        <v>85</v>
      </c>
      <c r="E13" s="14" t="str">
        <f>[1]香中量單!B57</f>
        <v>翡翠蒸蛋</v>
      </c>
      <c r="F13" s="15">
        <v>55</v>
      </c>
      <c r="G13" s="14" t="str">
        <f>[1]香中量單!B97</f>
        <v>白玉三色</v>
      </c>
      <c r="H13" s="15">
        <v>85</v>
      </c>
      <c r="I13" s="25" t="str">
        <f>[1]香中量單!B140</f>
        <v>滷三角油腐</v>
      </c>
      <c r="J13" s="2">
        <v>75</v>
      </c>
      <c r="K13" s="14" t="str">
        <f>[1]香中量單!B175</f>
        <v>魚香茄子</v>
      </c>
      <c r="L13" s="15">
        <v>85</v>
      </c>
      <c r="M13" s="3" t="str">
        <f>[1]香中量單!B211</f>
        <v>三色炒蛋</v>
      </c>
      <c r="N13" s="2">
        <v>60</v>
      </c>
      <c r="O13" s="14" t="str">
        <f>[1]香中量單!B250</f>
        <v>红仁炒蛋</v>
      </c>
      <c r="P13" s="15">
        <v>75</v>
      </c>
      <c r="R13" s="61"/>
    </row>
    <row r="14" spans="1:18" ht="23.25" customHeight="1">
      <c r="A14" s="72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1"/>
    </row>
    <row r="15" spans="1:18" ht="23.25" customHeight="1">
      <c r="A15" s="72"/>
      <c r="B15" s="2" t="s">
        <v>12</v>
      </c>
      <c r="C15" s="14" t="str">
        <f>[1]香中量單!B21</f>
        <v>榨菜肉絲湯</v>
      </c>
      <c r="D15" s="15">
        <v>60</v>
      </c>
      <c r="E15" s="14" t="str">
        <f>[1]香中量單!B61</f>
        <v>紅豆紫米湯</v>
      </c>
      <c r="F15" s="15">
        <v>75</v>
      </c>
      <c r="G15" s="14" t="str">
        <f>[1]香中量單!B102</f>
        <v>苦瓜濃湯</v>
      </c>
      <c r="H15" s="15">
        <v>60</v>
      </c>
      <c r="I15" s="25" t="str">
        <f>[1]香中量單!B141</f>
        <v>青菜</v>
      </c>
      <c r="J15" s="2">
        <v>30</v>
      </c>
      <c r="K15" s="14" t="str">
        <f>[1]香中量單!B180</f>
        <v>冬瓜菇湯</v>
      </c>
      <c r="L15" s="15">
        <v>75</v>
      </c>
      <c r="M15" s="3" t="str">
        <f>[1]香中量單!B216</f>
        <v>海芽豆腐湯</v>
      </c>
      <c r="N15" s="2">
        <v>35</v>
      </c>
      <c r="O15" s="14" t="str">
        <f>[1]香中量單!B255</f>
        <v>酸菜竹筍湯</v>
      </c>
      <c r="P15" s="32">
        <v>30</v>
      </c>
    </row>
    <row r="16" spans="1:18" ht="23.25" customHeight="1">
      <c r="A16" s="72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73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71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72"/>
      <c r="B19" s="63" t="s">
        <v>23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72"/>
      <c r="B20" s="2" t="s">
        <v>8</v>
      </c>
      <c r="C20" s="14" t="str">
        <f>[1]香中量單!B28</f>
        <v>冬瓜燉雞</v>
      </c>
      <c r="D20" s="15">
        <v>165</v>
      </c>
      <c r="E20" s="14" t="str">
        <f>[1]香中量單!B67</f>
        <v>回鍋肉</v>
      </c>
      <c r="F20" s="15">
        <v>175</v>
      </c>
      <c r="G20" s="14" t="str">
        <f>[1]香中量單!B106</f>
        <v>海结燒肉</v>
      </c>
      <c r="H20" s="15">
        <v>165</v>
      </c>
      <c r="I20" s="3" t="str">
        <f>[1]香中量單!B145</f>
        <v>香蒜香腸</v>
      </c>
      <c r="J20" s="2">
        <v>165</v>
      </c>
      <c r="K20" s="14" t="s">
        <v>24</v>
      </c>
      <c r="L20" s="15">
        <v>85</v>
      </c>
      <c r="M20" s="3" t="str">
        <f>[1]香中量單!B223</f>
        <v>梅干肉塊</v>
      </c>
      <c r="N20" s="2">
        <v>160</v>
      </c>
      <c r="O20" s="88" t="str">
        <f>[1]香中量單!B262</f>
        <v>鍋燒油腐肉丁</v>
      </c>
      <c r="P20" s="32">
        <v>165</v>
      </c>
    </row>
    <row r="21" spans="1:16" ht="23.25" customHeight="1">
      <c r="A21" s="72"/>
      <c r="B21" s="2" t="s">
        <v>9</v>
      </c>
      <c r="C21" s="18" t="str">
        <f>[1]香中量單!B32</f>
        <v>油腐燒白玉</v>
      </c>
      <c r="D21" s="19">
        <v>110</v>
      </c>
      <c r="E21" s="14" t="str">
        <f>[1]香中量單!B70</f>
        <v>螞蟻上樹</v>
      </c>
      <c r="F21" s="15">
        <v>75</v>
      </c>
      <c r="G21" s="14" t="str">
        <f>[1]香中量單!B110</f>
        <v>脆瓜燴诲鲜</v>
      </c>
      <c r="H21" s="15">
        <v>75</v>
      </c>
      <c r="I21" s="3" t="str">
        <f>[1]香中量單!B147</f>
        <v>玉菜麵線</v>
      </c>
      <c r="J21" s="2">
        <v>70</v>
      </c>
      <c r="K21" s="14" t="str">
        <f>[1]香中量單!B185</f>
        <v>銀芽三絲</v>
      </c>
      <c r="L21" s="15">
        <v>75</v>
      </c>
      <c r="M21" s="3" t="str">
        <f>[1]香中量單!B226</f>
        <v>玉菜粉絲</v>
      </c>
      <c r="N21" s="2">
        <v>95</v>
      </c>
      <c r="O21" s="14" t="str">
        <f>[1]香中量單!B266</f>
        <v>大瓜肉片</v>
      </c>
      <c r="P21" s="32">
        <v>60</v>
      </c>
    </row>
    <row r="22" spans="1:16" ht="23.25" customHeight="1">
      <c r="A22" s="72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72"/>
      <c r="B23" s="2" t="s">
        <v>12</v>
      </c>
      <c r="C23" s="14" t="str">
        <f>[1]香中量單!B36</f>
        <v>海芽蛋花湯</v>
      </c>
      <c r="D23" s="15">
        <v>35</v>
      </c>
      <c r="E23" s="14" t="str">
        <f>[1]香中量單!B76</f>
        <v>结菜大骨湯</v>
      </c>
      <c r="F23" s="15">
        <v>30</v>
      </c>
      <c r="G23" s="14" t="str">
        <f>[1]香中量單!B114</f>
        <v>白玉雞絲湯</v>
      </c>
      <c r="H23" s="15">
        <v>60</v>
      </c>
      <c r="I23" s="3" t="str">
        <f>[1]香中量單!B152</f>
        <v>蔬鮮菇湯</v>
      </c>
      <c r="J23" s="2">
        <v>35</v>
      </c>
      <c r="K23" s="14" t="str">
        <f>[1]香中量單!B190</f>
        <v>鲜三絲湯</v>
      </c>
      <c r="L23" s="15">
        <v>30</v>
      </c>
      <c r="M23" s="3" t="str">
        <f>[1]香中量單!B231</f>
        <v>蘿蔔排骨湯</v>
      </c>
      <c r="N23" s="2">
        <v>30</v>
      </c>
      <c r="O23" s="14" t="str">
        <f>[1]香中量單!B271</f>
        <v>玉菜蛋花湯</v>
      </c>
      <c r="P23" s="32">
        <v>35</v>
      </c>
    </row>
    <row r="24" spans="1:16" ht="23.25" customHeight="1" thickBot="1">
      <c r="A24" s="73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 t="s">
        <v>25</v>
      </c>
      <c r="P24" s="36"/>
    </row>
    <row r="25" spans="1:16" ht="30.75" customHeight="1">
      <c r="A25" s="74" t="s">
        <v>26</v>
      </c>
      <c r="B25" s="75"/>
      <c r="C25" s="75"/>
      <c r="D25" s="75"/>
      <c r="E25" s="75"/>
      <c r="F25" s="75"/>
      <c r="G25" s="75"/>
      <c r="H25" s="76" t="s">
        <v>27</v>
      </c>
      <c r="I25" s="77"/>
      <c r="J25" s="77"/>
      <c r="K25" s="77"/>
      <c r="L25" s="78" t="s">
        <v>28</v>
      </c>
      <c r="M25" s="79"/>
      <c r="N25" s="79"/>
      <c r="O25" s="79"/>
      <c r="P25" s="79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5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2021-04-25T13:02:44Z</cp:lastPrinted>
  <dcterms:created xsi:type="dcterms:W3CDTF">2021-03-12T11:59:10Z</dcterms:created>
  <dcterms:modified xsi:type="dcterms:W3CDTF">2022-05-08T21:40:10Z</dcterms:modified>
</cp:coreProperties>
</file>