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M6" i="1"/>
  <c r="I6" i="1"/>
  <c r="G6" i="1"/>
  <c r="C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<sst xmlns="http://schemas.openxmlformats.org/spreadsheetml/2006/main" count="62" uniqueCount="27">
  <si>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</si>
  <si>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</si>
  <si>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</si>
  <si>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</si>
  <si>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</si>
  <si>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</si>
  <si>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</si>
  <si>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</si>
  <si>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</si>
  <si>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</si>
  <si>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</si>
  <si>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</si>
  <si>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</si>
  <si>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</si>
  <si>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</si>
  <si>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星期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</si>
  <si>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</si>
  <si>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</si>
  <si>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</si>
  <si>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</si>
  <si>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</si>
  <si>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</si>
  <si>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</si>
  <si>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</si>
  <si>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</si>
  <si>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</si>
  <si>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配菜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</si>
</sst>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&#39321;&#22290;.&#36039;&#26009;&#22846;1/&#39321;&#20013;111-0530-060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白菜火腿粥</v>
          </cell>
        </row>
        <row r="8">
          <cell r="B8" t="str">
            <v>黑糖饅頭</v>
          </cell>
        </row>
        <row r="16">
          <cell r="B16" t="str">
            <v>肉絲炒米粉</v>
          </cell>
        </row>
        <row r="20">
          <cell r="B20" t="str">
            <v>無骨香雞排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44">
          <cell r="B44" t="str">
            <v>雞茸瘦肉炒飯</v>
          </cell>
        </row>
        <row r="54">
          <cell r="B54" t="str">
            <v>香香雞塊</v>
          </cell>
        </row>
        <row r="57">
          <cell r="B57" t="str">
            <v>螞蟻上樹</v>
          </cell>
        </row>
        <row r="67">
          <cell r="B67" t="str">
            <v>瓜仔肉</v>
          </cell>
        </row>
        <row r="69">
          <cell r="B69" t="str">
            <v>冬瓜肉絲</v>
          </cell>
        </row>
        <row r="82">
          <cell r="B82" t="str">
            <v>八寶粥</v>
          </cell>
        </row>
        <row r="84">
          <cell r="B84" t="str">
            <v>大肉包</v>
          </cell>
        </row>
        <row r="93">
          <cell r="B93" t="str">
            <v>脆皮雞腿</v>
          </cell>
        </row>
        <row r="95">
          <cell r="B95" t="str">
            <v>茄子肉末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21">
          <cell r="B121" t="str">
            <v>白稀飯</v>
          </cell>
        </row>
        <row r="122">
          <cell r="B122" t="str">
            <v>香酥肉鬆</v>
          </cell>
        </row>
        <row r="123">
          <cell r="B123" t="str">
            <v>麻油脆瓜</v>
          </cell>
        </row>
        <row r="132">
          <cell r="B132" t="str">
            <v>洋蔥豬柳</v>
          </cell>
        </row>
        <row r="145">
          <cell r="B145" t="str">
            <v>豆乳雞排</v>
          </cell>
        </row>
        <row r="148">
          <cell r="B148" t="str">
            <v>青花肉片</v>
          </cell>
        </row>
        <row r="161">
          <cell r="B161" t="str">
            <v>香菇蔬菜炒麵</v>
          </cell>
        </row>
        <row r="171">
          <cell r="B171" t="str">
            <v>三杯油豆腐</v>
          </cell>
        </row>
        <row r="174">
          <cell r="B174" t="str">
            <v>素肉蒸蛋</v>
          </cell>
        </row>
        <row r="184">
          <cell r="B184" t="str">
            <v>五香豆腐</v>
          </cell>
        </row>
        <row r="186">
          <cell r="B186" t="str">
            <v>玉菜虎皮</v>
          </cell>
        </row>
        <row r="200">
          <cell r="B200" t="str">
            <v>彩色稀飯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25">
          <cell r="B225" t="str">
            <v>红糟肉片</v>
          </cell>
        </row>
        <row r="227">
          <cell r="B227" t="str">
            <v>蘿蔔三色</v>
          </cell>
        </row>
        <row r="239">
          <cell r="B239" t="str">
            <v>雞茸香菇粥</v>
          </cell>
        </row>
        <row r="249">
          <cell r="B249" t="str">
            <v>洋蔥炸雞腿</v>
          </cell>
        </row>
        <row r="252">
          <cell r="B252" t="str">
            <v>青椒香片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4" workbookViewId="0">
      <selection activeCell="G8" sqref="G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55" t="s">
        <v>25</v>
      </c>
      <c r="C3" s="85">
        <v>44711</v>
      </c>
      <c r="D3" s="86"/>
      <c r="E3" s="69">
        <f>C3+1</f>
        <v>44712</v>
      </c>
      <c r="F3" s="70"/>
      <c r="G3" s="69">
        <f>E3+1</f>
        <v>44713</v>
      </c>
      <c r="H3" s="70"/>
      <c r="I3" s="69">
        <f>G3+1</f>
        <v>44714</v>
      </c>
      <c r="J3" s="70"/>
      <c r="K3" s="69">
        <f>I3+1</f>
        <v>44715</v>
      </c>
      <c r="L3" s="70"/>
      <c r="M3" s="69">
        <f>K3+1</f>
        <v>44716</v>
      </c>
      <c r="N3" s="70"/>
      <c r="O3" s="69">
        <f>M3+1</f>
        <v>44717</v>
      </c>
      <c r="P3" s="70"/>
    </row>
    <row r="4" spans="1:18" ht="23.25" customHeight="1" thickBot="1">
      <c r="A4" s="88"/>
      <c r="B4" s="54" t="s">
        <v>15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80" t="s">
        <v>3</v>
      </c>
      <c r="B5" s="41" t="s">
        <v>5</v>
      </c>
      <c r="C5" s="42" t="str">
        <f>[1]香中量單!B5</f>
        <v>白菜火腿粥</v>
      </c>
      <c r="D5" s="43">
        <v>300</v>
      </c>
      <c r="E5" s="44" t="str">
        <f>[1]香中量單!B44</f>
        <v>雞茸瘦肉炒飯</v>
      </c>
      <c r="F5" s="45">
        <v>320</v>
      </c>
      <c r="G5" s="42" t="str">
        <f>[1]香中量單!B82</f>
        <v>八寶粥</v>
      </c>
      <c r="H5" s="43">
        <v>120</v>
      </c>
      <c r="I5" s="46" t="str">
        <f>[1]香中量單!B121</f>
        <v>白稀飯</v>
      </c>
      <c r="J5" s="41">
        <v>280</v>
      </c>
      <c r="K5" s="42" t="str">
        <f>[1]香中量單!B161</f>
        <v>香菇蔬菜炒麵</v>
      </c>
      <c r="L5" s="43">
        <v>320</v>
      </c>
      <c r="M5" s="46" t="str">
        <f>[1]香中量單!B200</f>
        <v>彩色稀飯</v>
      </c>
      <c r="N5" s="41">
        <v>300</v>
      </c>
      <c r="O5" s="42" t="str">
        <f>[1]香中量單!B239</f>
        <v>雞茸香菇粥</v>
      </c>
      <c r="P5" s="47">
        <v>275</v>
      </c>
    </row>
    <row r="6" spans="1:18" ht="23.25" customHeight="1">
      <c r="A6" s="83"/>
      <c r="B6" s="2" t="s">
        <v>26</v>
      </c>
      <c r="C6" s="14" t="str">
        <f>[1]香中量單!B8</f>
        <v>黑糖饅頭</v>
      </c>
      <c r="D6" s="16">
        <v>120</v>
      </c>
      <c r="E6" s="19"/>
      <c r="F6" s="22"/>
      <c r="G6" s="14" t="str">
        <f>[1]香中量單!B84</f>
        <v>大肉包</v>
      </c>
      <c r="H6" s="15">
        <v>180</v>
      </c>
      <c r="I6" s="3" t="str">
        <f>[1]香中量單!B122</f>
        <v>香酥肉鬆</v>
      </c>
      <c r="J6" s="13">
        <v>120</v>
      </c>
      <c r="K6" s="14"/>
      <c r="L6" s="16"/>
      <c r="M6" s="14" t="str">
        <f>[1]香中量單!B204</f>
        <v>鲜奶饅頭</v>
      </c>
      <c r="N6" s="2">
        <v>120</v>
      </c>
      <c r="O6" s="14" t="s">
        <v>16</v>
      </c>
      <c r="P6" s="29">
        <v>120</v>
      </c>
    </row>
    <row r="7" spans="1:18" ht="23.25" customHeight="1">
      <c r="A7" s="83"/>
      <c r="B7" s="2"/>
      <c r="C7" s="14"/>
      <c r="D7" s="17"/>
      <c r="E7" s="19"/>
      <c r="F7" s="23"/>
      <c r="G7" s="14"/>
      <c r="H7" s="57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4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80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17</v>
      </c>
      <c r="N10" s="2">
        <v>300</v>
      </c>
      <c r="O10" s="31" t="s">
        <v>18</v>
      </c>
      <c r="P10" s="29">
        <v>290</v>
      </c>
    </row>
    <row r="11" spans="1:18" ht="23.25" customHeight="1">
      <c r="A11" s="81"/>
      <c r="B11" s="61" t="s">
        <v>19</v>
      </c>
      <c r="C11" s="14"/>
      <c r="D11" s="15"/>
      <c r="E11" s="14"/>
      <c r="F11" s="15"/>
      <c r="G11" s="14"/>
      <c r="H11" s="15"/>
      <c r="I11" s="64"/>
      <c r="J11" s="2"/>
      <c r="K11" s="14"/>
      <c r="L11" s="15"/>
      <c r="M11" s="25"/>
      <c r="N11" s="2"/>
      <c r="O11" s="31"/>
      <c r="P11" s="29"/>
    </row>
    <row r="12" spans="1:18" ht="23.25" customHeight="1">
      <c r="A12" s="81"/>
      <c r="B12" s="2" t="s">
        <v>8</v>
      </c>
      <c r="C12" s="14" t="str">
        <f>[1]香中量單!B16</f>
        <v>肉絲炒米粉</v>
      </c>
      <c r="D12" s="15">
        <v>195</v>
      </c>
      <c r="E12" s="14" t="str">
        <f>[1]香中量單!B54</f>
        <v>香香雞塊</v>
      </c>
      <c r="F12" s="15">
        <v>185</v>
      </c>
      <c r="G12" s="14" t="str">
        <f>[1]香中量單!B93</f>
        <v>脆皮雞腿</v>
      </c>
      <c r="H12" s="15">
        <v>160</v>
      </c>
      <c r="I12" s="64" t="str">
        <f>[1]香中量單!B132</f>
        <v>洋蔥豬柳</v>
      </c>
      <c r="J12" s="2">
        <v>165</v>
      </c>
      <c r="K12" s="14" t="str">
        <f>[1]香中量單!B171</f>
        <v>三杯油豆腐</v>
      </c>
      <c r="L12" s="15">
        <v>75</v>
      </c>
      <c r="M12" s="3" t="str">
        <f>[1]香中量單!B210</f>
        <v>醬燒雞排</v>
      </c>
      <c r="N12" s="2">
        <v>65</v>
      </c>
      <c r="O12" s="14" t="str">
        <f>[1]香中量單!B249</f>
        <v>洋蔥炸雞腿</v>
      </c>
      <c r="P12" s="29">
        <v>75</v>
      </c>
      <c r="R12" s="62"/>
    </row>
    <row r="13" spans="1:18" ht="23.25" customHeight="1">
      <c r="A13" s="81"/>
      <c r="B13" s="2" t="s">
        <v>9</v>
      </c>
      <c r="C13" s="14" t="str">
        <f>[1]香中量單!B20</f>
        <v>無骨香雞排</v>
      </c>
      <c r="D13" s="15">
        <v>85</v>
      </c>
      <c r="E13" s="14" t="str">
        <f>[1]香中量單!B57</f>
        <v>螞蟻上樹</v>
      </c>
      <c r="F13" s="15">
        <v>55</v>
      </c>
      <c r="G13" s="14" t="str">
        <f>[1]香中量單!B95</f>
        <v>茄子肉末</v>
      </c>
      <c r="H13" s="15">
        <v>85</v>
      </c>
      <c r="I13" s="64" t="str">
        <f>[1]香中量單!B148</f>
        <v>青花肉片</v>
      </c>
      <c r="J13" s="2">
        <v>75</v>
      </c>
      <c r="K13" s="14" t="str">
        <f>[1]香中量單!B174</f>
        <v>素肉蒸蛋</v>
      </c>
      <c r="L13" s="15">
        <v>85</v>
      </c>
      <c r="M13" s="3" t="str">
        <f>[1]香中量單!B212</f>
        <v>白菜麵泡</v>
      </c>
      <c r="N13" s="2">
        <v>60</v>
      </c>
      <c r="O13" s="14" t="str">
        <f>[1]香中量單!B252</f>
        <v>青椒香片</v>
      </c>
      <c r="P13" s="15">
        <v>75</v>
      </c>
      <c r="R13" s="58"/>
    </row>
    <row r="14" spans="1:18" ht="23.25" customHeight="1">
      <c r="A14" s="81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1"/>
      <c r="B15" s="2" t="s">
        <v>12</v>
      </c>
      <c r="C15" s="14"/>
      <c r="D15" s="15"/>
      <c r="E15" s="14"/>
      <c r="F15" s="15"/>
      <c r="G15" s="14"/>
      <c r="H15" s="15"/>
      <c r="I15" s="64"/>
      <c r="J15" s="2"/>
      <c r="K15" s="14"/>
      <c r="L15" s="15"/>
      <c r="M15" s="3"/>
      <c r="N15" s="2"/>
      <c r="O15" s="14"/>
      <c r="P15" s="29"/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2"/>
      <c r="B17" s="6"/>
      <c r="C17" s="65"/>
      <c r="D17" s="21"/>
      <c r="E17" s="65"/>
      <c r="F17" s="21"/>
      <c r="G17" s="65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80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6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1"/>
      <c r="B19" s="61" t="s">
        <v>20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1"/>
      <c r="B20" s="2" t="s">
        <v>8</v>
      </c>
      <c r="C20" s="14" t="str">
        <f>[1]香中量單!B28</f>
        <v>蘿蔔燒雞</v>
      </c>
      <c r="D20" s="15">
        <v>165</v>
      </c>
      <c r="E20" s="14" t="str">
        <f>[1]香中量單!B67</f>
        <v>瓜仔肉</v>
      </c>
      <c r="F20" s="15">
        <v>175</v>
      </c>
      <c r="G20" s="14" t="str">
        <f>[1]香中量單!B106</f>
        <v>紅燒狮子頭</v>
      </c>
      <c r="H20" s="15">
        <v>165</v>
      </c>
      <c r="I20" s="3" t="str">
        <f>[1]香中量單!B145</f>
        <v>豆乳雞排</v>
      </c>
      <c r="J20" s="2">
        <v>165</v>
      </c>
      <c r="K20" s="14" t="str">
        <f>[1]香中量單!B184</f>
        <v>五香豆腐</v>
      </c>
      <c r="L20" s="15">
        <v>85</v>
      </c>
      <c r="M20" s="3" t="str">
        <f>[1]香中量單!B225</f>
        <v>红糟肉片</v>
      </c>
      <c r="N20" s="2">
        <v>160</v>
      </c>
      <c r="O20" s="63" t="str">
        <f>[1]香中量單!B262</f>
        <v>糖醋雞堡</v>
      </c>
      <c r="P20" s="29">
        <v>165</v>
      </c>
    </row>
    <row r="21" spans="1:16" ht="23.25" customHeight="1">
      <c r="A21" s="81"/>
      <c r="B21" s="2" t="s">
        <v>9</v>
      </c>
      <c r="C21" s="67" t="str">
        <f>[1]香中量單!B31</f>
        <v>木須炒肉絲</v>
      </c>
      <c r="D21" s="18">
        <v>110</v>
      </c>
      <c r="E21" s="14" t="str">
        <f>[1]香中量單!B69</f>
        <v>冬瓜肉絲</v>
      </c>
      <c r="F21" s="15">
        <v>75</v>
      </c>
      <c r="G21" s="14" t="str">
        <f>[1]香中量單!B109</f>
        <v>蛋酥白菜</v>
      </c>
      <c r="H21" s="15">
        <v>75</v>
      </c>
      <c r="I21" s="3" t="str">
        <f>[1]香中量單!B148</f>
        <v>青花肉片</v>
      </c>
      <c r="J21" s="2">
        <v>70</v>
      </c>
      <c r="K21" s="14" t="str">
        <f>[1]香中量單!B186</f>
        <v>玉菜虎皮</v>
      </c>
      <c r="L21" s="15">
        <v>75</v>
      </c>
      <c r="M21" s="3" t="str">
        <f>[1]香中量單!B227</f>
        <v>蘿蔔三色</v>
      </c>
      <c r="N21" s="2">
        <v>95</v>
      </c>
      <c r="O21" s="14" t="str">
        <f>[1]香中量單!B263</f>
        <v>紅燒豆腐</v>
      </c>
      <c r="P21" s="29">
        <v>60</v>
      </c>
    </row>
    <row r="22" spans="1:16" ht="23.25" customHeight="1">
      <c r="A22" s="81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1"/>
      <c r="B23" s="2" t="s">
        <v>12</v>
      </c>
      <c r="C23" s="14"/>
      <c r="D23" s="15"/>
      <c r="E23" s="14"/>
      <c r="F23" s="15"/>
      <c r="G23" s="14"/>
      <c r="H23" s="15"/>
      <c r="I23" s="3"/>
      <c r="J23" s="2"/>
      <c r="K23" s="14"/>
      <c r="L23" s="15"/>
      <c r="M23" s="3"/>
      <c r="N23" s="2"/>
      <c r="O23" s="14"/>
      <c r="P23" s="29"/>
    </row>
    <row r="24" spans="1:16" ht="23.25" customHeight="1" thickBot="1">
      <c r="A24" s="82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71" t="s">
        <v>21</v>
      </c>
      <c r="B25" s="72"/>
      <c r="C25" s="72"/>
      <c r="D25" s="72"/>
      <c r="E25" s="72"/>
      <c r="F25" s="72"/>
      <c r="G25" s="72"/>
      <c r="H25" s="73" t="s">
        <v>22</v>
      </c>
      <c r="I25" s="74"/>
      <c r="J25" s="74"/>
      <c r="K25" s="74"/>
      <c r="L25" s="75" t="s">
        <v>23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2022-05-29T13:37:40Z</cp:lastPrinted>
  <dcterms:created xsi:type="dcterms:W3CDTF">2021-03-12T11:59:10Z</dcterms:created>
  <dcterms:modified xsi:type="dcterms:W3CDTF">2022-05-29T13:41:29Z</dcterms:modified>
</cp:coreProperties>
</file>