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G15" i="1"/>
  <c r="E15" i="1"/>
  <c r="C15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I7" i="1"/>
  <c r="K6" i="1"/>
  <c r="I6" i="1"/>
  <c r="E6" i="1"/>
  <c r="O5" i="1"/>
  <c r="M5" i="1"/>
  <c r="K5" i="1"/>
  <c r="I5" i="1"/>
  <c r="G5" i="1"/>
  <c r="E5" i="1"/>
  <c r="C5" i="1"/>
  <c r="E3" i="1"/>
  <c r="G3" i="1" s="1"/>
  <c r="I3" i="1" s="1"/>
  <c r="K3" i="1" s="1"/>
  <c r="M3" i="1" s="1"/>
  <c r="O3" i="1" s="1"/>
</calcChain>
</file>

<file path=xl/sharedStrings.xml><?xml version="1.0" encoding="utf-8"?>
<sst xmlns="http://schemas.openxmlformats.org/spreadsheetml/2006/main" count="63" uniqueCount="29">
  <si>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</si>
  <si>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</si>
  <si>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</si>
  <si>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</si>
  <si>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</si>
  <si>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</si>
  <si>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</si>
  <si>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</si>
  <si>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</si>
  <si>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</si>
  <si>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</si>
  <si>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</si>
  <si>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</si>
  <si>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</si>
  <si>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</si>
  <si>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</si>
  <si>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</si>
  <si>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</si>
  <si>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</si>
  <si>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</si>
  <si>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魯肉飯</t>
    <phoneticPr fontId="3" type="noConversion"/>
  </si>
  <si>
    <t>雞絲飯</t>
    <phoneticPr fontId="3" type="noConversion"/>
  </si>
  <si>
    <t>特餐</t>
    <phoneticPr fontId="3" type="noConversion"/>
  </si>
  <si>
    <t>蘿蔔+酸菜</t>
    <phoneticPr fontId="3" type="noConversion"/>
  </si>
  <si>
    <t>青菜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</si>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</sst>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39" xfId="1" applyNumberFormat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4" borderId="0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5" borderId="2" xfId="1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 shrinkToFi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shrinkToFi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2006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1-0613-0619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</sheetNames>
    <sheetDataSet>
      <sheetData sheetId="0"/>
      <sheetData sheetId="1">
        <row r="5">
          <cell r="B5" t="str">
            <v>肉絲炒飯</v>
          </cell>
        </row>
        <row r="15">
          <cell r="B15" t="str">
            <v>脆皮魚片</v>
          </cell>
        </row>
        <row r="17">
          <cell r="B17" t="str">
            <v>玉菜粉絲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36">
          <cell r="B36" t="str">
            <v>海芽蛋花湯</v>
          </cell>
        </row>
        <row r="44">
          <cell r="B44" t="str">
            <v>客家竹筍粥</v>
          </cell>
        </row>
        <row r="48">
          <cell r="B48" t="str">
            <v>桂冠饅頭</v>
          </cell>
        </row>
        <row r="54">
          <cell r="B54" t="str">
            <v>香酥雞腿</v>
          </cell>
        </row>
        <row r="57">
          <cell r="B57" t="str">
            <v>南瓜滑蛋</v>
          </cell>
        </row>
        <row r="61">
          <cell r="B61" t="str">
            <v>紅豆紫米湯</v>
          </cell>
        </row>
        <row r="67">
          <cell r="B67" t="str">
            <v>洋蔥肉片</v>
          </cell>
        </row>
        <row r="70">
          <cell r="B70" t="str">
            <v>白菜豆腐堡</v>
          </cell>
        </row>
        <row r="75">
          <cell r="B75" t="str">
            <v>结菜大骨湯</v>
          </cell>
        </row>
        <row r="83">
          <cell r="B83" t="str">
            <v>沙茶肉絲炒麵</v>
          </cell>
        </row>
        <row r="93">
          <cell r="B93" t="str">
            <v>洋蔥肉片</v>
          </cell>
        </row>
        <row r="96">
          <cell r="B96" t="str">
            <v>白玉三色</v>
          </cell>
        </row>
        <row r="102">
          <cell r="B102" t="str">
            <v>玉米濃湯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14">
          <cell r="B114" t="str">
            <v>白玉雞絲湯</v>
          </cell>
        </row>
        <row r="121">
          <cell r="B121" t="str">
            <v>白稀飯</v>
          </cell>
        </row>
        <row r="122">
          <cell r="B122" t="str">
            <v>香菇麵筋</v>
          </cell>
        </row>
        <row r="124">
          <cell r="B124" t="str">
            <v>麻油脆瓜</v>
          </cell>
        </row>
        <row r="132">
          <cell r="B132" t="str">
            <v>牛肉麵</v>
          </cell>
        </row>
        <row r="134">
          <cell r="B134" t="str">
            <v>牛肉</v>
          </cell>
        </row>
        <row r="145">
          <cell r="B145" t="str">
            <v>香蒜香腸</v>
          </cell>
        </row>
        <row r="147">
          <cell r="B147" t="str">
            <v>胡瓜麵線</v>
          </cell>
        </row>
        <row r="151">
          <cell r="B151" t="str">
            <v>蔬鮮菇湯</v>
          </cell>
        </row>
        <row r="161">
          <cell r="B161" t="str">
            <v>地瓜稀飯</v>
          </cell>
        </row>
        <row r="163">
          <cell r="B163" t="str">
            <v>鮮奶饅頭</v>
          </cell>
        </row>
        <row r="171">
          <cell r="B171" t="str">
            <v>酸菜麵腸</v>
          </cell>
        </row>
        <row r="175">
          <cell r="B175" t="str">
            <v>黃瓜魷魚羹</v>
          </cell>
        </row>
        <row r="180">
          <cell r="B180" t="str">
            <v>胡瓜蟹絲湯</v>
          </cell>
        </row>
        <row r="184">
          <cell r="B184" t="str">
            <v>五香油豆腐</v>
          </cell>
        </row>
        <row r="185">
          <cell r="B185" t="str">
            <v>青掓三絲</v>
          </cell>
        </row>
        <row r="190">
          <cell r="B190" t="str">
            <v>冬瓜菇湯</v>
          </cell>
        </row>
        <row r="200">
          <cell r="B200" t="str">
            <v>鲜味炒米粉</v>
          </cell>
        </row>
        <row r="210">
          <cell r="B210" t="str">
            <v>蒜香雞排</v>
          </cell>
        </row>
        <row r="211">
          <cell r="B211" t="str">
            <v>洋芋肉片</v>
          </cell>
        </row>
        <row r="216">
          <cell r="B216" t="str">
            <v>海芽豆腐湯</v>
          </cell>
        </row>
        <row r="223">
          <cell r="B223" t="str">
            <v>醬爆肉絲</v>
          </cell>
        </row>
        <row r="225">
          <cell r="B225" t="str">
            <v>開陽玉菜</v>
          </cell>
        </row>
        <row r="230">
          <cell r="B230" t="str">
            <v>黃瓜肉片湯</v>
          </cell>
        </row>
        <row r="239">
          <cell r="B239" t="str">
            <v>三色瘦肉粥</v>
          </cell>
        </row>
        <row r="249">
          <cell r="B249" t="str">
            <v>薑絲蒸魚片</v>
          </cell>
        </row>
        <row r="250">
          <cell r="B250" t="str">
            <v>红仁炒蛋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5">
          <cell r="B265" t="str">
            <v>胡瓜肉片</v>
          </cell>
        </row>
        <row r="270">
          <cell r="B270" t="str">
            <v>玉菜蛋花湯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sqref="A1:P1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0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</row>
    <row r="3" spans="1:18" ht="23.25" customHeight="1">
      <c r="A3" s="86" t="s">
        <v>1</v>
      </c>
      <c r="B3" s="55" t="s">
        <v>16</v>
      </c>
      <c r="C3" s="84">
        <v>44725</v>
      </c>
      <c r="D3" s="85"/>
      <c r="E3" s="68">
        <f>C3+1</f>
        <v>44726</v>
      </c>
      <c r="F3" s="69"/>
      <c r="G3" s="68">
        <f>E3+1</f>
        <v>44727</v>
      </c>
      <c r="H3" s="69"/>
      <c r="I3" s="68">
        <f>G3+1</f>
        <v>44728</v>
      </c>
      <c r="J3" s="69"/>
      <c r="K3" s="68">
        <f>I3+1</f>
        <v>44729</v>
      </c>
      <c r="L3" s="69"/>
      <c r="M3" s="68">
        <f>K3+1</f>
        <v>44730</v>
      </c>
      <c r="N3" s="69"/>
      <c r="O3" s="68">
        <f>M3+1</f>
        <v>44731</v>
      </c>
      <c r="P3" s="69"/>
    </row>
    <row r="4" spans="1:18" ht="23.25" customHeight="1" thickBot="1">
      <c r="A4" s="87"/>
      <c r="B4" s="54" t="s">
        <v>17</v>
      </c>
      <c r="C4" s="34">
        <v>44256</v>
      </c>
      <c r="D4" s="35" t="s">
        <v>2</v>
      </c>
      <c r="E4" s="36">
        <v>44257</v>
      </c>
      <c r="F4" s="37" t="s">
        <v>2</v>
      </c>
      <c r="G4" s="34">
        <v>44258</v>
      </c>
      <c r="H4" s="35" t="s">
        <v>2</v>
      </c>
      <c r="I4" s="34">
        <v>44259</v>
      </c>
      <c r="J4" s="35" t="s">
        <v>2</v>
      </c>
      <c r="K4" s="36">
        <v>44260</v>
      </c>
      <c r="L4" s="37" t="s">
        <v>2</v>
      </c>
      <c r="M4" s="38">
        <v>44261</v>
      </c>
      <c r="N4" s="39" t="s">
        <v>2</v>
      </c>
      <c r="O4" s="36">
        <v>44262</v>
      </c>
      <c r="P4" s="40" t="s">
        <v>2</v>
      </c>
    </row>
    <row r="5" spans="1:18" ht="23.25" customHeight="1">
      <c r="A5" s="79" t="s">
        <v>3</v>
      </c>
      <c r="B5" s="41" t="s">
        <v>5</v>
      </c>
      <c r="C5" s="42" t="str">
        <f>[1]香中量單!B5</f>
        <v>肉絲炒飯</v>
      </c>
      <c r="D5" s="43">
        <v>300</v>
      </c>
      <c r="E5" s="44" t="str">
        <f>[1]香中量單!B44</f>
        <v>客家竹筍粥</v>
      </c>
      <c r="F5" s="45">
        <v>320</v>
      </c>
      <c r="G5" s="42" t="str">
        <f>[1]香中量單!B83</f>
        <v>沙茶肉絲炒麵</v>
      </c>
      <c r="H5" s="43">
        <v>310</v>
      </c>
      <c r="I5" s="46" t="str">
        <f>[1]香中量單!B121</f>
        <v>白稀飯</v>
      </c>
      <c r="J5" s="41">
        <v>280</v>
      </c>
      <c r="K5" s="42" t="str">
        <f>[1]香中量單!B161</f>
        <v>地瓜稀飯</v>
      </c>
      <c r="L5" s="43">
        <v>320</v>
      </c>
      <c r="M5" s="46" t="str">
        <f>[1]香中量單!B200</f>
        <v>鲜味炒米粉</v>
      </c>
      <c r="N5" s="41">
        <v>300</v>
      </c>
      <c r="O5" s="42" t="str">
        <f>[1]香中量單!B239</f>
        <v>三色瘦肉粥</v>
      </c>
      <c r="P5" s="47">
        <v>275</v>
      </c>
    </row>
    <row r="6" spans="1:18" ht="23.25" customHeight="1">
      <c r="A6" s="82"/>
      <c r="B6" s="2" t="s">
        <v>18</v>
      </c>
      <c r="C6" s="14"/>
      <c r="D6" s="16"/>
      <c r="E6" s="19" t="str">
        <f>[1]香中量單!B48</f>
        <v>桂冠饅頭</v>
      </c>
      <c r="F6" s="22">
        <v>120</v>
      </c>
      <c r="G6" s="14"/>
      <c r="H6" s="15"/>
      <c r="I6" s="3" t="str">
        <f>[1]香中量單!B122</f>
        <v>香菇麵筋</v>
      </c>
      <c r="J6" s="13">
        <v>120</v>
      </c>
      <c r="K6" s="14" t="str">
        <f>[1]香中量單!B163</f>
        <v>鮮奶饅頭</v>
      </c>
      <c r="L6" s="16">
        <v>120</v>
      </c>
      <c r="M6" s="14"/>
      <c r="N6" s="2"/>
      <c r="O6" s="14" t="s">
        <v>19</v>
      </c>
      <c r="P6" s="29">
        <v>120</v>
      </c>
    </row>
    <row r="7" spans="1:18" ht="23.25" customHeight="1">
      <c r="A7" s="82"/>
      <c r="B7" s="2"/>
      <c r="C7" s="14"/>
      <c r="D7" s="17"/>
      <c r="E7" s="19"/>
      <c r="F7" s="23"/>
      <c r="G7" s="14"/>
      <c r="H7" s="57"/>
      <c r="I7" s="3" t="str">
        <f>[1]香中量單!B124</f>
        <v>麻油脆瓜</v>
      </c>
      <c r="J7" s="5">
        <v>90</v>
      </c>
      <c r="K7" s="14"/>
      <c r="L7" s="17"/>
      <c r="M7" s="3"/>
      <c r="N7" s="4"/>
      <c r="O7" s="14"/>
      <c r="P7" s="30"/>
    </row>
    <row r="8" spans="1:18" ht="23.25" customHeight="1" thickBot="1">
      <c r="A8" s="82"/>
      <c r="B8" s="2"/>
      <c r="C8" s="14"/>
      <c r="D8" s="15"/>
      <c r="E8" s="19"/>
      <c r="F8" s="18"/>
      <c r="G8" s="14"/>
      <c r="H8" s="15"/>
      <c r="I8" s="3"/>
      <c r="J8" s="2"/>
      <c r="K8" s="14"/>
      <c r="L8" s="56"/>
      <c r="M8" s="3"/>
      <c r="N8" s="2"/>
      <c r="O8" s="14"/>
      <c r="P8" s="15"/>
    </row>
    <row r="9" spans="1:18" ht="23.25" customHeight="1" thickTop="1" thickBot="1">
      <c r="A9" s="83"/>
      <c r="B9" s="28"/>
      <c r="C9" s="48"/>
      <c r="D9" s="21"/>
      <c r="E9" s="48"/>
      <c r="F9" s="21"/>
      <c r="G9" s="20"/>
      <c r="H9" s="21"/>
      <c r="I9" s="8"/>
      <c r="J9" s="7"/>
      <c r="K9" s="48"/>
      <c r="L9" s="21"/>
      <c r="M9" s="8"/>
      <c r="N9" s="7"/>
      <c r="O9" s="20"/>
      <c r="P9" s="33"/>
    </row>
    <row r="10" spans="1:18" ht="23.25" customHeight="1">
      <c r="A10" s="79" t="s">
        <v>4</v>
      </c>
      <c r="B10" s="41" t="s">
        <v>5</v>
      </c>
      <c r="C10" s="49" t="s">
        <v>6</v>
      </c>
      <c r="D10" s="43">
        <v>280</v>
      </c>
      <c r="E10" s="49" t="s">
        <v>7</v>
      </c>
      <c r="F10" s="43">
        <v>280</v>
      </c>
      <c r="G10" s="50" t="s">
        <v>6</v>
      </c>
      <c r="H10" s="43">
        <v>280</v>
      </c>
      <c r="I10" s="51" t="s">
        <v>6</v>
      </c>
      <c r="J10" s="41">
        <v>280</v>
      </c>
      <c r="K10" s="49" t="s">
        <v>7</v>
      </c>
      <c r="L10" s="43">
        <v>280</v>
      </c>
      <c r="M10" s="25" t="s">
        <v>20</v>
      </c>
      <c r="N10" s="2">
        <v>300</v>
      </c>
      <c r="O10" s="31" t="s">
        <v>21</v>
      </c>
      <c r="P10" s="29">
        <v>290</v>
      </c>
    </row>
    <row r="11" spans="1:18" ht="23.25" customHeight="1">
      <c r="A11" s="80"/>
      <c r="B11" s="61" t="s">
        <v>22</v>
      </c>
      <c r="C11" s="14"/>
      <c r="D11" s="15"/>
      <c r="E11" s="14"/>
      <c r="F11" s="15"/>
      <c r="G11" s="14"/>
      <c r="H11" s="15"/>
      <c r="I11" s="63"/>
      <c r="J11" s="2"/>
      <c r="K11" s="14"/>
      <c r="L11" s="15"/>
      <c r="M11" s="25"/>
      <c r="N11" s="2"/>
      <c r="O11" s="31"/>
      <c r="P11" s="29"/>
    </row>
    <row r="12" spans="1:18" ht="23.25" customHeight="1">
      <c r="A12" s="80"/>
      <c r="B12" s="2" t="s">
        <v>8</v>
      </c>
      <c r="C12" s="14" t="str">
        <f>[1]香中量單!B15</f>
        <v>脆皮魚片</v>
      </c>
      <c r="D12" s="15">
        <v>195</v>
      </c>
      <c r="E12" s="14" t="str">
        <f>[1]香中量單!B54</f>
        <v>香酥雞腿</v>
      </c>
      <c r="F12" s="15">
        <v>185</v>
      </c>
      <c r="G12" s="14" t="str">
        <f>[1]香中量單!B93</f>
        <v>洋蔥肉片</v>
      </c>
      <c r="H12" s="15">
        <v>160</v>
      </c>
      <c r="I12" s="63" t="str">
        <f>[1]香中量單!B132</f>
        <v>牛肉麵</v>
      </c>
      <c r="J12" s="2">
        <v>165</v>
      </c>
      <c r="K12" s="14" t="str">
        <f>[1]香中量單!B171</f>
        <v>酸菜麵腸</v>
      </c>
      <c r="L12" s="15">
        <v>75</v>
      </c>
      <c r="M12" s="3" t="str">
        <f>[1]香中量單!B210</f>
        <v>蒜香雞排</v>
      </c>
      <c r="N12" s="2">
        <v>65</v>
      </c>
      <c r="O12" s="14" t="str">
        <f>[1]香中量單!B249</f>
        <v>薑絲蒸魚片</v>
      </c>
      <c r="P12" s="29">
        <v>75</v>
      </c>
      <c r="R12" s="62"/>
    </row>
    <row r="13" spans="1:18" ht="23.25" customHeight="1">
      <c r="A13" s="80"/>
      <c r="B13" s="2" t="s">
        <v>9</v>
      </c>
      <c r="C13" s="14" t="str">
        <f>[1]香中量單!B17</f>
        <v>玉菜粉絲</v>
      </c>
      <c r="D13" s="15">
        <v>85</v>
      </c>
      <c r="E13" s="14" t="str">
        <f>[1]香中量單!B57</f>
        <v>南瓜滑蛋</v>
      </c>
      <c r="F13" s="15">
        <v>55</v>
      </c>
      <c r="G13" s="14" t="str">
        <f>[1]香中量單!B96</f>
        <v>白玉三色</v>
      </c>
      <c r="H13" s="15">
        <v>85</v>
      </c>
      <c r="I13" s="63" t="str">
        <f>[1]香中量單!B134</f>
        <v>牛肉</v>
      </c>
      <c r="J13" s="2">
        <v>75</v>
      </c>
      <c r="K13" s="14" t="str">
        <f>[1]香中量單!B175</f>
        <v>黃瓜魷魚羹</v>
      </c>
      <c r="L13" s="15">
        <v>85</v>
      </c>
      <c r="M13" s="3" t="str">
        <f>[1]香中量單!B211</f>
        <v>洋芋肉片</v>
      </c>
      <c r="N13" s="2">
        <v>60</v>
      </c>
      <c r="O13" s="14" t="str">
        <f>[1]香中量單!B250</f>
        <v>红仁炒蛋</v>
      </c>
      <c r="P13" s="15">
        <v>75</v>
      </c>
      <c r="R13" s="58"/>
    </row>
    <row r="14" spans="1:18" ht="23.25" customHeight="1">
      <c r="A14" s="80"/>
      <c r="B14" s="2" t="s">
        <v>10</v>
      </c>
      <c r="C14" s="19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3" t="s">
        <v>23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29">
        <v>50</v>
      </c>
      <c r="R14" s="58"/>
    </row>
    <row r="15" spans="1:18" ht="23.25" customHeight="1">
      <c r="A15" s="80"/>
      <c r="B15" s="2" t="s">
        <v>12</v>
      </c>
      <c r="C15" s="14" t="str">
        <f>[1]香中量單!B23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玉米濃湯</v>
      </c>
      <c r="H15" s="15">
        <v>60</v>
      </c>
      <c r="I15" s="63" t="s">
        <v>24</v>
      </c>
      <c r="J15" s="2">
        <v>30</v>
      </c>
      <c r="K15" s="14" t="str">
        <f>[1]香中量單!B180</f>
        <v>胡瓜蟹絲湯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29">
        <v>30</v>
      </c>
    </row>
    <row r="16" spans="1:18" ht="23.25" customHeight="1">
      <c r="A16" s="80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4"/>
      <c r="M16" s="3"/>
      <c r="N16" s="2"/>
      <c r="O16" s="14"/>
      <c r="P16" s="29"/>
    </row>
    <row r="17" spans="1:16" ht="23.25" customHeight="1" thickBot="1">
      <c r="A17" s="81"/>
      <c r="B17" s="6"/>
      <c r="C17" s="64"/>
      <c r="D17" s="21"/>
      <c r="E17" s="64"/>
      <c r="F17" s="21"/>
      <c r="G17" s="64"/>
      <c r="H17" s="21"/>
      <c r="I17" s="26" t="s">
        <v>13</v>
      </c>
      <c r="J17" s="28"/>
      <c r="K17" s="20"/>
      <c r="L17" s="27"/>
      <c r="M17" s="26"/>
      <c r="N17" s="6"/>
      <c r="O17" s="20"/>
      <c r="P17" s="52"/>
    </row>
    <row r="18" spans="1:16" ht="23.25" customHeight="1">
      <c r="A18" s="79" t="s">
        <v>14</v>
      </c>
      <c r="B18" s="53" t="s">
        <v>5</v>
      </c>
      <c r="C18" s="49" t="s">
        <v>6</v>
      </c>
      <c r="D18" s="43">
        <v>280</v>
      </c>
      <c r="E18" s="49" t="s">
        <v>6</v>
      </c>
      <c r="F18" s="43">
        <v>280</v>
      </c>
      <c r="G18" s="49" t="s">
        <v>6</v>
      </c>
      <c r="H18" s="43">
        <v>280</v>
      </c>
      <c r="I18" s="65" t="s">
        <v>6</v>
      </c>
      <c r="J18" s="41">
        <v>280</v>
      </c>
      <c r="K18" s="49" t="s">
        <v>6</v>
      </c>
      <c r="L18" s="43">
        <v>280</v>
      </c>
      <c r="M18" s="51" t="s">
        <v>6</v>
      </c>
      <c r="N18" s="41">
        <v>280</v>
      </c>
      <c r="O18" s="50" t="s">
        <v>6</v>
      </c>
      <c r="P18" s="43">
        <v>280</v>
      </c>
    </row>
    <row r="19" spans="1:16" ht="23.25" customHeight="1">
      <c r="A19" s="80"/>
      <c r="B19" s="61" t="s">
        <v>25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2"/>
      <c r="P19" s="29"/>
    </row>
    <row r="20" spans="1:16" ht="23.25" customHeight="1">
      <c r="A20" s="80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洋蔥肉片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tr">
        <f>[1]香中量單!B184</f>
        <v>五香油豆腐</v>
      </c>
      <c r="L20" s="15">
        <v>85</v>
      </c>
      <c r="M20" s="3" t="str">
        <f>[1]香中量單!B223</f>
        <v>醬爆肉絲</v>
      </c>
      <c r="N20" s="2">
        <v>160</v>
      </c>
      <c r="O20" s="88" t="str">
        <f>[1]香中量單!B262</f>
        <v>鍋燒油腐肉丁</v>
      </c>
      <c r="P20" s="29">
        <v>165</v>
      </c>
    </row>
    <row r="21" spans="1:16" ht="23.25" customHeight="1">
      <c r="A21" s="80"/>
      <c r="B21" s="2" t="s">
        <v>9</v>
      </c>
      <c r="C21" s="66" t="str">
        <f>[1]香中量單!B32</f>
        <v>紅燒油腐丁</v>
      </c>
      <c r="D21" s="18">
        <v>110</v>
      </c>
      <c r="E21" s="14" t="str">
        <f>[1]香中量單!B70</f>
        <v>白菜豆腐堡</v>
      </c>
      <c r="F21" s="15">
        <v>75</v>
      </c>
      <c r="G21" s="14" t="str">
        <f>[1]香中量單!B110</f>
        <v>脆瓜燴诲鲜</v>
      </c>
      <c r="H21" s="15">
        <v>75</v>
      </c>
      <c r="I21" s="3" t="str">
        <f>[1]香中量單!B147</f>
        <v>胡瓜麵線</v>
      </c>
      <c r="J21" s="2">
        <v>70</v>
      </c>
      <c r="K21" s="14" t="str">
        <f>[1]香中量單!B185</f>
        <v>青掓三絲</v>
      </c>
      <c r="L21" s="15">
        <v>75</v>
      </c>
      <c r="M21" s="3" t="str">
        <f>[1]香中量單!B225</f>
        <v>開陽玉菜</v>
      </c>
      <c r="N21" s="2">
        <v>95</v>
      </c>
      <c r="O21" s="14" t="str">
        <f>[1]香中量單!B265</f>
        <v>胡瓜肉片</v>
      </c>
      <c r="P21" s="29">
        <v>60</v>
      </c>
    </row>
    <row r="22" spans="1:16" ht="23.25" customHeight="1">
      <c r="A22" s="80"/>
      <c r="B22" s="2" t="s">
        <v>10</v>
      </c>
      <c r="C22" s="19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29">
        <v>50</v>
      </c>
    </row>
    <row r="23" spans="1:16" ht="23.25" customHeight="1">
      <c r="A23" s="80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[1]香中量單!B75</f>
        <v>结菜大骨湯</v>
      </c>
      <c r="F23" s="15">
        <v>30</v>
      </c>
      <c r="G23" s="14" t="str">
        <f>[1]香中量單!B114</f>
        <v>白玉雞絲湯</v>
      </c>
      <c r="H23" s="15">
        <v>60</v>
      </c>
      <c r="I23" s="3" t="str">
        <f>[1]香中量單!B151</f>
        <v>蔬鮮菇湯</v>
      </c>
      <c r="J23" s="2">
        <v>35</v>
      </c>
      <c r="K23" s="14" t="str">
        <f>[1]香中量單!B190</f>
        <v>冬瓜菇湯</v>
      </c>
      <c r="L23" s="15">
        <v>30</v>
      </c>
      <c r="M23" s="3" t="str">
        <f>[1]香中量單!B230</f>
        <v>黃瓜肉片湯</v>
      </c>
      <c r="N23" s="2">
        <v>30</v>
      </c>
      <c r="O23" s="14" t="str">
        <f>[1]香中量單!B270</f>
        <v>玉菜蛋花湯</v>
      </c>
      <c r="P23" s="29">
        <v>35</v>
      </c>
    </row>
    <row r="24" spans="1:16" ht="23.25" customHeight="1" thickBot="1">
      <c r="A24" s="81"/>
      <c r="B24" s="6"/>
      <c r="C24" s="20"/>
      <c r="D24" s="21"/>
      <c r="E24" s="20"/>
      <c r="F24" s="21"/>
      <c r="G24" s="20"/>
      <c r="H24" s="21"/>
      <c r="I24" s="26"/>
      <c r="J24" s="7"/>
      <c r="K24" s="20"/>
      <c r="L24" s="27"/>
      <c r="M24" s="26"/>
      <c r="N24" s="28"/>
      <c r="O24" s="20"/>
      <c r="P24" s="33"/>
    </row>
    <row r="25" spans="1:16" ht="30.75" customHeight="1">
      <c r="A25" s="70" t="s">
        <v>26</v>
      </c>
      <c r="B25" s="71"/>
      <c r="C25" s="71"/>
      <c r="D25" s="71"/>
      <c r="E25" s="71"/>
      <c r="F25" s="71"/>
      <c r="G25" s="71"/>
      <c r="H25" s="72" t="s">
        <v>27</v>
      </c>
      <c r="I25" s="73"/>
      <c r="J25" s="73"/>
      <c r="K25" s="73"/>
      <c r="L25" s="74" t="s">
        <v>28</v>
      </c>
      <c r="M25" s="75"/>
      <c r="N25" s="75"/>
      <c r="O25" s="75"/>
      <c r="P25" s="75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59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2022-05-29T13:37:40Z</cp:lastPrinted>
  <dcterms:created xsi:type="dcterms:W3CDTF">2021-03-12T11:59:10Z</dcterms:created>
  <dcterms:modified xsi:type="dcterms:W3CDTF">2022-06-10T07:17:49Z</dcterms:modified>
</cp:coreProperties>
</file>