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E19FF7-1DCB-4D26-9788-60CDB7B29986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6" i="2" l="1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O13" i="2"/>
  <c r="M13" i="2"/>
  <c r="G13" i="2"/>
  <c r="E13" i="2"/>
  <c r="O12" i="2"/>
  <c r="M12" i="2"/>
  <c r="K12" i="2"/>
  <c r="G12" i="2"/>
  <c r="E12" i="2"/>
  <c r="M10" i="2"/>
  <c r="G7" i="2"/>
  <c r="I6" i="2"/>
  <c r="G6" i="2"/>
  <c r="E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<sst xmlns="http://schemas.openxmlformats.org/spreadsheetml/2006/main" count="76" uniqueCount="41">
  <si>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</si>
  <si>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</si>
  <si>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</si>
  <si>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</si>
  <si>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</si>
  <si>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</si>
  <si>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</si>
  <si>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</si>
  <si>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</si>
  <si>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</si>
  <si>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</si>
  <si>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</si>
  <si>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</si>
  <si>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</si>
  <si>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</si>
  <si>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</si>
  <si>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</si>
  <si>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</si>
  <si>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</si>
  <si>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</si>
  <si>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</si>
  <si>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</si>
  <si>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</si>
  <si>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</si>
  <si>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</si>
  <si>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 xml:space="preserve"> </t>
  </si>
  <si>
    <t>特殊</t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</si>
  <si>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</si>
  <si>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</si>
  <si>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</si>
  <si>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</si>
  <si>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</si>
  <si>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</si>
  <si>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</si>
  <si>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</si>
  <si>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彩燴肉絲米粉</t>
    <phoneticPr fontId="8" type="noConversion"/>
  </si>
  <si>
    <t>糖醋雞片</t>
    <phoneticPr fontId="8" type="noConversion"/>
  </si>
  <si>
    <t>片</t>
  </si>
  <si>
    <t>玉菜麵線</t>
    <phoneticPr fontId="8" type="noConversion"/>
  </si>
  <si>
    <t>香滷雞腿</t>
    <phoneticPr fontId="8" type="noConversion"/>
  </si>
  <si>
    <t>絲瓜麵線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</si>
</sst>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10" fillId="0" borderId="12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108-011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>
        <row r="6">
          <cell r="O6" t="str">
            <v>海芽蛋花湯</v>
          </cell>
        </row>
      </sheetData>
      <sheetData sheetId="1">
        <row r="29">
          <cell r="B29" t="str">
            <v>枸杞燉肉丁</v>
          </cell>
        </row>
        <row r="32">
          <cell r="B32" t="str">
            <v>紅燒油腐丁</v>
          </cell>
        </row>
        <row r="36">
          <cell r="B36" t="str">
            <v>榨菜肉絲湯</v>
          </cell>
        </row>
        <row r="46">
          <cell r="B46" t="str">
            <v>玉米濃湯</v>
          </cell>
        </row>
        <row r="50">
          <cell r="B50" t="str">
            <v>高麗菜肉包</v>
          </cell>
        </row>
        <row r="56">
          <cell r="B56" t="str">
            <v>咖哩雞丁</v>
          </cell>
        </row>
        <row r="59">
          <cell r="B59" t="str">
            <v>青花培根</v>
          </cell>
        </row>
        <row r="63">
          <cell r="B63" t="str">
            <v>紅豆薏仁湯</v>
          </cell>
        </row>
        <row r="69">
          <cell r="B69" t="str">
            <v>鐵板肉絲</v>
          </cell>
        </row>
        <row r="72">
          <cell r="B72" t="str">
            <v>白菜豆腐堡</v>
          </cell>
        </row>
        <row r="76">
          <cell r="B76" t="str">
            <v>白玉貢丸湯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五香脆瓜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4">
          <cell r="B124" t="str">
            <v>麥芽奶茶</v>
          </cell>
        </row>
        <row r="126">
          <cell r="B126" t="str">
            <v>麵包</v>
          </cell>
        </row>
        <row r="147">
          <cell r="B147" t="str">
            <v>香蒜香腸</v>
          </cell>
        </row>
        <row r="163">
          <cell r="B163" t="str">
            <v>沙茶雞絲麵線糊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三杯雞</v>
          </cell>
        </row>
        <row r="214">
          <cell r="B214" t="str">
            <v>螞蟻上樹</v>
          </cell>
        </row>
        <row r="220">
          <cell r="B220" t="str">
            <v>味噌湯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41">
          <cell r="B241" t="str">
            <v>三色肉絲炒飯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彩椒肉片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10" zoomScaleNormal="100" workbookViewId="0">
      <selection activeCell="C13" sqref="C13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7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3.25" customHeight="1" thickBot="1">
      <c r="A3" s="71" t="s">
        <v>1</v>
      </c>
      <c r="B3" s="55" t="s">
        <v>15</v>
      </c>
      <c r="C3" s="72">
        <v>45299</v>
      </c>
      <c r="D3" s="72"/>
      <c r="E3" s="73">
        <f>C3+1</f>
        <v>45300</v>
      </c>
      <c r="F3" s="73"/>
      <c r="G3" s="73">
        <f>E3+1</f>
        <v>45301</v>
      </c>
      <c r="H3" s="73"/>
      <c r="I3" s="73">
        <f>G3+1</f>
        <v>45302</v>
      </c>
      <c r="J3" s="73"/>
      <c r="K3" s="73">
        <f>I3+1</f>
        <v>45303</v>
      </c>
      <c r="L3" s="73"/>
      <c r="M3" s="73">
        <f>K3+1</f>
        <v>45304</v>
      </c>
      <c r="N3" s="73"/>
      <c r="O3" s="73">
        <f>M3+1</f>
        <v>45305</v>
      </c>
      <c r="P3" s="73"/>
    </row>
    <row r="4" spans="1:18" ht="23.25" customHeight="1" thickBot="1">
      <c r="A4" s="71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5" t="s">
        <v>3</v>
      </c>
      <c r="B5" s="8" t="s">
        <v>4</v>
      </c>
      <c r="C5" s="9" t="s">
        <v>35</v>
      </c>
      <c r="D5" s="10">
        <v>300</v>
      </c>
      <c r="E5" s="56" t="str">
        <f>[1]香中量單!B46</f>
        <v>玉米濃湯</v>
      </c>
      <c r="F5" s="57">
        <v>320</v>
      </c>
      <c r="G5" s="9" t="str">
        <f>[1]香中量單!B84</f>
        <v>白稀飯</v>
      </c>
      <c r="H5" s="10">
        <v>280</v>
      </c>
      <c r="I5" s="11" t="str">
        <f>[1]香中量單!B124</f>
        <v>麥芽奶茶</v>
      </c>
      <c r="J5" s="8">
        <v>280</v>
      </c>
      <c r="K5" s="9" t="str">
        <f>[1]香中量單!B163</f>
        <v>沙茶雞絲麵線糊</v>
      </c>
      <c r="L5" s="10">
        <v>320</v>
      </c>
      <c r="M5" s="11" t="str">
        <f>[1]香中量單!B202</f>
        <v>鲜味肉絲炒麵</v>
      </c>
      <c r="N5" s="8">
        <v>300</v>
      </c>
      <c r="O5" s="9" t="str">
        <f>[1]香中量單!B241</f>
        <v>三色肉絲炒飯</v>
      </c>
      <c r="P5" s="12">
        <v>275</v>
      </c>
    </row>
    <row r="6" spans="1:18" ht="23.25" customHeight="1" thickBot="1">
      <c r="A6" s="75"/>
      <c r="B6" s="13" t="s">
        <v>17</v>
      </c>
      <c r="C6" s="14"/>
      <c r="D6" s="15"/>
      <c r="E6" s="58" t="str">
        <f>[1]香中量單!B50</f>
        <v>高麗菜肉包</v>
      </c>
      <c r="F6" s="59">
        <v>120</v>
      </c>
      <c r="G6" s="14" t="str">
        <f>[1]香中量單!B85</f>
        <v>素肉鬆</v>
      </c>
      <c r="H6" s="16">
        <v>90</v>
      </c>
      <c r="I6" s="17" t="str">
        <f>[1]香中量單!B126</f>
        <v>麵包</v>
      </c>
      <c r="J6" s="18">
        <v>120</v>
      </c>
      <c r="K6" s="14"/>
      <c r="L6" s="15"/>
      <c r="M6" s="14"/>
      <c r="N6" s="13"/>
      <c r="O6" s="14" t="str">
        <f>[1]香園!$O$6</f>
        <v>海芽蛋花湯</v>
      </c>
      <c r="P6" s="19">
        <v>50</v>
      </c>
    </row>
    <row r="7" spans="1:18" ht="23.25" customHeight="1" thickBot="1">
      <c r="A7" s="75"/>
      <c r="B7" s="13"/>
      <c r="C7" s="14"/>
      <c r="D7" s="20"/>
      <c r="E7" s="58"/>
      <c r="F7" s="60"/>
      <c r="G7" s="14" t="str">
        <f>[1]香中量單!B86</f>
        <v>五香脆瓜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5"/>
      <c r="B8" s="13"/>
      <c r="C8" s="14"/>
      <c r="D8" s="16"/>
      <c r="E8" s="58"/>
      <c r="F8" s="61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75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5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68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5"/>
      <c r="B11" s="62" t="s">
        <v>18</v>
      </c>
      <c r="C11" s="14"/>
      <c r="D11" s="16"/>
      <c r="E11" s="14"/>
      <c r="F11" s="16"/>
      <c r="G11" s="14"/>
      <c r="H11" s="16"/>
      <c r="I11" s="63"/>
      <c r="J11" s="13"/>
      <c r="K11" s="14"/>
      <c r="L11" s="16"/>
      <c r="M11" s="35"/>
      <c r="N11" s="13"/>
      <c r="O11" s="52"/>
      <c r="P11" s="19"/>
    </row>
    <row r="12" spans="1:18" ht="23.25" customHeight="1" thickBot="1">
      <c r="A12" s="75"/>
      <c r="B12" s="13" t="s">
        <v>8</v>
      </c>
      <c r="C12" s="14" t="s">
        <v>39</v>
      </c>
      <c r="D12" s="16">
        <v>185</v>
      </c>
      <c r="E12" s="14" t="str">
        <f>[1]香中量單!B56</f>
        <v>咖哩雞丁</v>
      </c>
      <c r="F12" s="16">
        <v>185</v>
      </c>
      <c r="G12" s="14" t="str">
        <f>[1]香中量單!B95</f>
        <v>回鍋肉片</v>
      </c>
      <c r="H12" s="16">
        <v>160</v>
      </c>
      <c r="I12" s="64" t="s">
        <v>36</v>
      </c>
      <c r="J12" s="13">
        <v>175</v>
      </c>
      <c r="K12" s="14" t="str">
        <f>[1]香中量單!B173</f>
        <v>醬燒豆皮</v>
      </c>
      <c r="L12" s="16">
        <v>75</v>
      </c>
      <c r="M12" s="17" t="str">
        <f>[1]香中量單!B212</f>
        <v>三杯雞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75"/>
      <c r="B13" s="13" t="s">
        <v>9</v>
      </c>
      <c r="C13" s="14" t="s">
        <v>40</v>
      </c>
      <c r="D13" s="16">
        <v>85</v>
      </c>
      <c r="E13" s="14" t="str">
        <f>[1]香中量單!B59</f>
        <v>青花培根</v>
      </c>
      <c r="F13" s="16">
        <v>55</v>
      </c>
      <c r="G13" s="14" t="str">
        <f>[1]香中量單!B98</f>
        <v>三色炒肉未</v>
      </c>
      <c r="H13" s="16">
        <v>85</v>
      </c>
      <c r="I13" s="50" t="s">
        <v>19</v>
      </c>
      <c r="J13" s="13">
        <v>85</v>
      </c>
      <c r="K13" s="14" t="s">
        <v>20</v>
      </c>
      <c r="L13" s="16">
        <v>85</v>
      </c>
      <c r="M13" s="17" t="str">
        <f>[1]香中量單!B214</f>
        <v>螞蟻上樹</v>
      </c>
      <c r="N13" s="13">
        <v>75</v>
      </c>
      <c r="O13" s="14" t="str">
        <f>[1]香中量單!B252</f>
        <v>麗香肉絲</v>
      </c>
      <c r="P13" s="16">
        <v>75</v>
      </c>
      <c r="R13" s="65"/>
    </row>
    <row r="14" spans="1:18" ht="23.25" customHeight="1" thickBot="1">
      <c r="A14" s="75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 t="s">
        <v>37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95</v>
      </c>
      <c r="O14" s="14" t="s">
        <v>11</v>
      </c>
      <c r="P14" s="19">
        <v>50</v>
      </c>
      <c r="R14" s="65"/>
    </row>
    <row r="15" spans="1:18" ht="23.25" customHeight="1" thickBot="1">
      <c r="A15" s="75"/>
      <c r="B15" s="13" t="s">
        <v>12</v>
      </c>
      <c r="C15" s="14" t="s">
        <v>21</v>
      </c>
      <c r="D15" s="16">
        <v>35</v>
      </c>
      <c r="E15" s="14" t="str">
        <f>[1]香中量單!B63</f>
        <v>紅豆薏仁湯</v>
      </c>
      <c r="F15" s="16">
        <v>30</v>
      </c>
      <c r="G15" s="14" t="str">
        <f>[1]香中量單!B104</f>
        <v>青瓜肉羹湯</v>
      </c>
      <c r="H15" s="16">
        <v>40</v>
      </c>
      <c r="I15" s="50" t="s">
        <v>22</v>
      </c>
      <c r="J15" s="13">
        <v>40</v>
      </c>
      <c r="K15" s="14" t="s">
        <v>23</v>
      </c>
      <c r="L15" s="16">
        <v>30</v>
      </c>
      <c r="M15" s="17" t="str">
        <f>[1]香中量單!B220</f>
        <v>味噌湯</v>
      </c>
      <c r="N15" s="13">
        <v>50</v>
      </c>
      <c r="O15" s="14" t="s">
        <v>24</v>
      </c>
      <c r="P15" s="19">
        <v>30</v>
      </c>
    </row>
    <row r="16" spans="1:18" ht="23.25" customHeight="1" thickBo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5"/>
      <c r="B17" s="37"/>
      <c r="C17" s="38"/>
      <c r="D17" s="27"/>
      <c r="E17" s="38"/>
      <c r="F17" s="27"/>
      <c r="G17" s="38"/>
      <c r="H17" s="27"/>
      <c r="I17" s="39" t="s">
        <v>25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75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5"/>
      <c r="B19" s="62" t="s">
        <v>26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5"/>
      <c r="B20" s="13" t="s">
        <v>8</v>
      </c>
      <c r="C20" s="14" t="str">
        <f>[1]香中量單!B29</f>
        <v>枸杞燉肉丁</v>
      </c>
      <c r="D20" s="16">
        <v>165</v>
      </c>
      <c r="E20" s="14" t="str">
        <f>[1]香中量單!B69</f>
        <v>鐵板肉絲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85</v>
      </c>
      <c r="M20" s="17" t="str">
        <f>[1]香中量單!B225</f>
        <v>海鮮蝦排</v>
      </c>
      <c r="N20" s="13">
        <v>160</v>
      </c>
      <c r="O20" s="66" t="str">
        <f>[1]香中量單!B264</f>
        <v>鍋燒油腐肉丁</v>
      </c>
      <c r="P20" s="19">
        <v>165</v>
      </c>
    </row>
    <row r="21" spans="1:16" ht="23.25" customHeight="1" thickBot="1">
      <c r="A21" s="75"/>
      <c r="B21" s="13" t="s">
        <v>9</v>
      </c>
      <c r="C21" s="14" t="str">
        <f>[1]香中量單!B32</f>
        <v>紅燒油腐丁</v>
      </c>
      <c r="D21" s="61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">
        <v>38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[1]香中量單!B227</f>
        <v>開陽白菜</v>
      </c>
      <c r="N21" s="13">
        <v>95</v>
      </c>
      <c r="O21" s="14" t="str">
        <f>[1]香中量單!B267</f>
        <v>彩椒肉片</v>
      </c>
      <c r="P21" s="19">
        <v>60</v>
      </c>
    </row>
    <row r="22" spans="1:16" ht="23.25" customHeight="1" thickBot="1">
      <c r="A22" s="75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5"/>
      <c r="B23" s="13" t="s">
        <v>12</v>
      </c>
      <c r="C23" s="14" t="str">
        <f>[1]香中量單!B36</f>
        <v>榨菜肉絲湯</v>
      </c>
      <c r="D23" s="16">
        <v>45</v>
      </c>
      <c r="E23" s="14" t="str">
        <f>[1]香中量單!B76</f>
        <v>白玉貢丸湯</v>
      </c>
      <c r="F23" s="16">
        <v>40</v>
      </c>
      <c r="G23" s="14" t="s">
        <v>27</v>
      </c>
      <c r="H23" s="16">
        <v>35</v>
      </c>
      <c r="I23" s="17" t="s">
        <v>28</v>
      </c>
      <c r="J23" s="13">
        <v>30</v>
      </c>
      <c r="K23" s="14" t="s">
        <v>29</v>
      </c>
      <c r="L23" s="16">
        <v>45</v>
      </c>
      <c r="M23" s="17" t="s">
        <v>30</v>
      </c>
      <c r="N23" s="13">
        <v>45</v>
      </c>
      <c r="O23" s="14" t="s">
        <v>31</v>
      </c>
      <c r="P23" s="19">
        <v>30</v>
      </c>
    </row>
    <row r="24" spans="1:16" ht="23.25" customHeight="1" thickBot="1">
      <c r="A24" s="75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6" t="s">
        <v>32</v>
      </c>
      <c r="B25" s="76"/>
      <c r="C25" s="76"/>
      <c r="D25" s="76"/>
      <c r="E25" s="76"/>
      <c r="F25" s="76"/>
      <c r="G25" s="76"/>
      <c r="H25" s="77" t="s">
        <v>33</v>
      </c>
      <c r="I25" s="77"/>
      <c r="J25" s="77"/>
      <c r="K25" s="77"/>
      <c r="L25" s="74" t="s">
        <v>34</v>
      </c>
      <c r="M25" s="74"/>
      <c r="N25" s="74"/>
      <c r="O25" s="74"/>
      <c r="P25" s="74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2024-01-07T23:00:05Z</dcterms:modified>
  <dc:language>zh-TW</dc:language>
</cp:coreProperties>
</file>