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64D1C1-6376-4AC7-BEFA-F2963CBAD36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4" i="2" l="1"/>
  <c r="M24" i="2"/>
  <c r="O23" i="2"/>
  <c r="M23" i="2"/>
  <c r="I23" i="2"/>
  <c r="G23" i="2"/>
  <c r="E23" i="2"/>
  <c r="C23" i="2"/>
  <c r="O22" i="2"/>
  <c r="M22" i="2"/>
  <c r="O21" i="2"/>
  <c r="M21" i="2"/>
  <c r="E21" i="2"/>
  <c r="C21" i="2"/>
  <c r="O20" i="2"/>
  <c r="M20" i="2"/>
  <c r="I20" i="2"/>
  <c r="G20" i="2"/>
  <c r="E20" i="2"/>
  <c r="C20" i="2"/>
  <c r="O19" i="2"/>
  <c r="M19" i="2"/>
  <c r="O17" i="2"/>
  <c r="O16" i="2"/>
  <c r="O15" i="2"/>
  <c r="K15" i="2"/>
  <c r="I15" i="2"/>
  <c r="G15" i="2"/>
  <c r="E15" i="2"/>
  <c r="C15" i="2"/>
  <c r="O14" i="2"/>
  <c r="O13" i="2"/>
  <c r="K13" i="2"/>
  <c r="I13" i="2"/>
  <c r="G13" i="2"/>
  <c r="E13" i="2"/>
  <c r="C13" i="2"/>
  <c r="O12" i="2"/>
  <c r="K12" i="2"/>
  <c r="I12" i="2"/>
  <c r="G12" i="2"/>
  <c r="E12" i="2"/>
  <c r="C12" i="2"/>
  <c r="O6" i="2"/>
  <c r="M6" i="2"/>
  <c r="O5" i="2"/>
  <c r="M5" i="2"/>
  <c r="K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<sst xmlns="http://schemas.openxmlformats.org/spreadsheetml/2006/main" count="64" uniqueCount="32">
  <si>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</si>
  <si>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</si>
  <si>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</si>
  <si>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</si>
  <si>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</si>
  <si>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</si>
  <si>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</si>
  <si>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</si>
  <si>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</si>
  <si>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</si>
  <si>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</si>
  <si>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</si>
  <si>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</si>
  <si>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</si>
  <si>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</si>
  <si>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</si>
  <si>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</si>
  <si>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</si>
  <si>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海芽蛋花湯</t>
    <phoneticPr fontId="8" type="noConversion"/>
  </si>
  <si>
    <t>特餐</t>
  </si>
  <si>
    <t xml:space="preserve"> </t>
  </si>
  <si>
    <t>特殊</t>
  </si>
  <si>
    <t>三色肉茸</t>
  </si>
  <si>
    <t>香酥白菜</t>
    <phoneticPr fontId="8" type="noConversion"/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</si>
  <si>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</si>
  <si>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</si>
  <si>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</si>
  <si>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白稀飯</t>
    <phoneticPr fontId="8" type="noConversion"/>
  </si>
  <si>
    <t>素肉鬆</t>
    <phoneticPr fontId="8" type="noConversion"/>
  </si>
  <si>
    <t>花瓜</t>
    <phoneticPr fontId="8" type="noConversion"/>
  </si>
  <si>
    <t>餐盒</t>
    <phoneticPr fontId="8" type="noConversion"/>
  </si>
  <si>
    <t>合菜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</si>
</sst>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4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3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177" fontId="10" fillId="0" borderId="11" xfId="1" applyNumberFormat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205-0211-1.xlsx" TargetMode="External"/><Relationship Id="rId1" Type="http://schemas.openxmlformats.org/officeDocument/2006/relationships/externalLinkPath" Target="&#39321;&#20013;113-0205-021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沙茶肉絲炒米粉</v>
          </cell>
        </row>
        <row r="15">
          <cell r="B15" t="str">
            <v>香滷肉丁</v>
          </cell>
        </row>
        <row r="18">
          <cell r="B18" t="str">
            <v>菜脯炒蛋</v>
          </cell>
        </row>
        <row r="22">
          <cell r="B22" t="str">
            <v>青絲雞絲湯</v>
          </cell>
        </row>
        <row r="30">
          <cell r="B30" t="str">
            <v>紅燒雞肉排</v>
          </cell>
        </row>
        <row r="31">
          <cell r="B31" t="str">
            <v>家常豆腐</v>
          </cell>
        </row>
        <row r="36">
          <cell r="B36" t="str">
            <v>胡瓜排骨湯</v>
          </cell>
        </row>
        <row r="44">
          <cell r="B44" t="str">
            <v>白菜雞絲炒飯</v>
          </cell>
        </row>
        <row r="54">
          <cell r="B54" t="str">
            <v>醬燒雞腿</v>
          </cell>
        </row>
        <row r="57">
          <cell r="B57" t="str">
            <v>開陽玉菜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白花肉片</v>
          </cell>
        </row>
        <row r="73">
          <cell r="B73" t="str">
            <v>紫菜鲜味湯</v>
          </cell>
        </row>
        <row r="82">
          <cell r="B82" t="str">
            <v>香菇肉絲炒麵</v>
          </cell>
        </row>
        <row r="94">
          <cell r="B94" t="str">
            <v>黑胡椒肉絲</v>
          </cell>
        </row>
        <row r="98">
          <cell r="B98" t="str">
            <v>大白鮮味</v>
          </cell>
        </row>
        <row r="103">
          <cell r="B103" t="str">
            <v>海结蘿蔔湯</v>
          </cell>
        </row>
        <row r="106">
          <cell r="B106" t="str">
            <v>快樂元堡</v>
          </cell>
        </row>
        <row r="114">
          <cell r="B114" t="str">
            <v>黃瓜肉羹湯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蘿蔔貢丸湯</v>
          </cell>
        </row>
        <row r="145">
          <cell r="B145" t="str">
            <v>豆乳雞排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67">
          <cell r="B167" t="str">
            <v>家常豆腐</v>
          </cell>
        </row>
        <row r="170">
          <cell r="B170" t="str">
            <v>麗菜冬粉</v>
          </cell>
        </row>
        <row r="174">
          <cell r="B174" t="str">
            <v>冬瓜雞湯</v>
          </cell>
        </row>
        <row r="200">
          <cell r="B200" t="str">
            <v>小米稀飯</v>
          </cell>
        </row>
        <row r="202">
          <cell r="B202" t="str">
            <v>芋頭饅頭</v>
          </cell>
        </row>
        <row r="224">
          <cell r="B224" t="str">
            <v>燒烤雞腿</v>
          </cell>
        </row>
        <row r="225">
          <cell r="B225" t="str">
            <v>土魠魚條</v>
          </cell>
        </row>
        <row r="226">
          <cell r="B226" t="str">
            <v>酸菜筍干</v>
          </cell>
        </row>
        <row r="228">
          <cell r="B228" t="str">
            <v>三色炒蛋</v>
          </cell>
        </row>
        <row r="231">
          <cell r="B231" t="str">
            <v>鮮味白菜魯</v>
          </cell>
        </row>
        <row r="234">
          <cell r="B234" t="str">
            <v>季節蔬菜</v>
          </cell>
        </row>
        <row r="239">
          <cell r="B239" t="str">
            <v>肉茸香菇炒麵</v>
          </cell>
        </row>
        <row r="244">
          <cell r="B244" t="str">
            <v>貢丸湯</v>
          </cell>
        </row>
        <row r="249">
          <cell r="B249" t="str">
            <v>起司豬排</v>
          </cell>
        </row>
        <row r="250">
          <cell r="B250" t="str">
            <v>蒲燒鯛</v>
          </cell>
        </row>
        <row r="251">
          <cell r="B251" t="str">
            <v>冬瓜燉肉</v>
          </cell>
        </row>
        <row r="254">
          <cell r="B254" t="str">
            <v>麻婆凍豆腐</v>
          </cell>
        </row>
        <row r="256">
          <cell r="B256" t="str">
            <v>螞蟻上樹</v>
          </cell>
        </row>
        <row r="259">
          <cell r="B259" t="str">
            <v>季節蔬菜</v>
          </cell>
        </row>
        <row r="262">
          <cell r="B262" t="str">
            <v>五香雞腿</v>
          </cell>
        </row>
        <row r="263">
          <cell r="B263" t="str">
            <v>香腸片</v>
          </cell>
        </row>
        <row r="264">
          <cell r="B264" t="str">
            <v>塔香茄子</v>
          </cell>
        </row>
        <row r="267">
          <cell r="B267" t="str">
            <v>百頁油腐</v>
          </cell>
        </row>
        <row r="269">
          <cell r="B269" t="str">
            <v>培根青花</v>
          </cell>
        </row>
        <row r="272">
          <cell r="B272" t="str">
            <v>季節蔬菜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5" sqref="C5"/>
    </sheetView>
  </sheetViews>
  <sheetFormatPr defaultColWidth="9"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7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024" width="9" style="53"/>
  </cols>
  <sheetData>
    <row r="1" spans="1:18" ht="39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3.25" customHeight="1" thickBo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23.25" customHeight="1" thickBot="1">
      <c r="A3" s="74" t="s">
        <v>1</v>
      </c>
      <c r="B3" s="54" t="s">
        <v>15</v>
      </c>
      <c r="C3" s="75">
        <v>45327</v>
      </c>
      <c r="D3" s="75"/>
      <c r="E3" s="76">
        <f>C3+1</f>
        <v>45328</v>
      </c>
      <c r="F3" s="76"/>
      <c r="G3" s="76">
        <f>E3+1</f>
        <v>45329</v>
      </c>
      <c r="H3" s="76"/>
      <c r="I3" s="76">
        <f>G3+1</f>
        <v>45330</v>
      </c>
      <c r="J3" s="76"/>
      <c r="K3" s="76">
        <f>I3+1</f>
        <v>45331</v>
      </c>
      <c r="L3" s="76"/>
      <c r="M3" s="76">
        <f>K3+1</f>
        <v>45332</v>
      </c>
      <c r="N3" s="76"/>
      <c r="O3" s="76">
        <f>M3+1</f>
        <v>45333</v>
      </c>
      <c r="P3" s="76"/>
    </row>
    <row r="4" spans="1:18" ht="23.25" customHeight="1" thickBot="1">
      <c r="A4" s="74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8" t="s">
        <v>3</v>
      </c>
      <c r="B5" s="8" t="s">
        <v>4</v>
      </c>
      <c r="C5" s="9" t="str">
        <f>[1]香中量單!B5</f>
        <v>沙茶肉絲炒米粉</v>
      </c>
      <c r="D5" s="10">
        <v>300</v>
      </c>
      <c r="E5" s="55" t="str">
        <f>[1]香中量單!B44</f>
        <v>白菜雞絲炒飯</v>
      </c>
      <c r="F5" s="56">
        <v>320</v>
      </c>
      <c r="G5" s="11" t="str">
        <f>[1]香中量單!B82</f>
        <v>香菇肉絲炒麵</v>
      </c>
      <c r="H5" s="57">
        <v>320</v>
      </c>
      <c r="I5" s="11" t="s">
        <v>27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78"/>
      <c r="B6" s="13" t="s">
        <v>17</v>
      </c>
      <c r="C6" s="14"/>
      <c r="D6" s="15"/>
      <c r="E6" s="58" t="s">
        <v>18</v>
      </c>
      <c r="F6" s="59">
        <v>35</v>
      </c>
      <c r="G6" s="17"/>
      <c r="H6" s="60"/>
      <c r="I6" s="17" t="s">
        <v>28</v>
      </c>
      <c r="J6" s="18">
        <v>90</v>
      </c>
      <c r="K6" s="14"/>
      <c r="L6" s="15"/>
      <c r="M6" s="14" t="str">
        <f>[1]香中量單!B202</f>
        <v>芋頭饅頭</v>
      </c>
      <c r="N6" s="13">
        <v>120</v>
      </c>
      <c r="O6" s="14" t="str">
        <f>[1]香中量單!B244</f>
        <v>貢丸湯</v>
      </c>
      <c r="P6" s="19">
        <v>30</v>
      </c>
    </row>
    <row r="7" spans="1:18" ht="23.25" customHeight="1" thickBot="1">
      <c r="A7" s="78"/>
      <c r="B7" s="13"/>
      <c r="C7" s="14"/>
      <c r="D7" s="20"/>
      <c r="E7" s="58"/>
      <c r="F7" s="61"/>
      <c r="G7" s="17"/>
      <c r="H7" s="60"/>
      <c r="I7" s="17" t="s">
        <v>29</v>
      </c>
      <c r="J7" s="22">
        <v>65</v>
      </c>
      <c r="K7" s="14"/>
      <c r="L7" s="20"/>
      <c r="M7" s="17"/>
      <c r="N7" s="23"/>
      <c r="O7" s="14"/>
      <c r="P7" s="24"/>
      <c r="Q7" s="62"/>
    </row>
    <row r="8" spans="1:18" ht="23.25" customHeight="1" thickBot="1">
      <c r="A8" s="78"/>
      <c r="B8" s="13"/>
      <c r="C8" s="14"/>
      <c r="D8" s="16"/>
      <c r="E8" s="58"/>
      <c r="F8" s="63"/>
      <c r="G8" s="14"/>
      <c r="H8" s="13"/>
      <c r="I8" s="14"/>
      <c r="J8" s="16"/>
      <c r="K8" s="14"/>
      <c r="L8" s="64"/>
      <c r="M8" s="17"/>
      <c r="N8" s="13"/>
      <c r="O8" s="14"/>
      <c r="P8" s="16"/>
    </row>
    <row r="9" spans="1:18" ht="23.25" customHeight="1" thickBot="1">
      <c r="A9" s="78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78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81" t="s">
        <v>30</v>
      </c>
      <c r="P10" s="65"/>
    </row>
    <row r="11" spans="1:18" ht="23.25" customHeight="1" thickBot="1">
      <c r="A11" s="78"/>
      <c r="B11" s="66" t="s">
        <v>19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67"/>
    </row>
    <row r="12" spans="1:18" ht="23.25" customHeight="1" thickBot="1">
      <c r="A12" s="78"/>
      <c r="B12" s="13" t="s">
        <v>8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[1]香中量單!B167</f>
        <v>家常豆腐</v>
      </c>
      <c r="L12" s="16">
        <v>75</v>
      </c>
      <c r="M12" s="82" t="s">
        <v>31</v>
      </c>
      <c r="N12" s="13"/>
      <c r="O12" s="51" t="str">
        <f>[1]香中量單!B249</f>
        <v>起司豬排</v>
      </c>
      <c r="P12" s="16">
        <v>75</v>
      </c>
    </row>
    <row r="13" spans="1:18" ht="23.25" customHeight="1" thickBot="1">
      <c r="A13" s="78"/>
      <c r="B13" s="13" t="s">
        <v>9</v>
      </c>
      <c r="C13" s="14" t="str">
        <f>[1]香中量單!B18</f>
        <v>菜脯炒蛋</v>
      </c>
      <c r="D13" s="16">
        <v>85</v>
      </c>
      <c r="E13" s="14" t="str">
        <f>[1]香中量單!B57</f>
        <v>開陽玉菜</v>
      </c>
      <c r="F13" s="16">
        <v>55</v>
      </c>
      <c r="G13" s="14" t="str">
        <f>[1]香中量單!B98</f>
        <v>大白鮮味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[1]香中量單!B170</f>
        <v>麗菜冬粉</v>
      </c>
      <c r="L13" s="16">
        <v>85</v>
      </c>
      <c r="M13" s="17"/>
      <c r="N13" s="13"/>
      <c r="O13" s="14" t="str">
        <f>[1]香中量單!B250</f>
        <v>蒲燒鯛</v>
      </c>
      <c r="P13" s="21">
        <v>75</v>
      </c>
      <c r="R13" s="68"/>
    </row>
    <row r="14" spans="1:18" ht="23.25" customHeight="1" thickBot="1">
      <c r="A14" s="78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/>
      <c r="N14" s="13"/>
      <c r="O14" s="14" t="str">
        <f>[1]香中量單!B251</f>
        <v>冬瓜燉肉</v>
      </c>
      <c r="P14" s="64">
        <v>50</v>
      </c>
      <c r="R14" s="68"/>
    </row>
    <row r="15" spans="1:18" ht="23.25" customHeight="1" thickBot="1">
      <c r="A15" s="78"/>
      <c r="B15" s="13" t="s">
        <v>12</v>
      </c>
      <c r="C15" s="14" t="str">
        <f>[1]香中量單!B22</f>
        <v>青絲雞絲湯</v>
      </c>
      <c r="D15" s="16">
        <v>35</v>
      </c>
      <c r="E15" s="14" t="str">
        <f>[1]香中量單!B62</f>
        <v>綠豆薏仁湯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蘿蔔貢丸湯</v>
      </c>
      <c r="J15" s="13">
        <v>30</v>
      </c>
      <c r="K15" s="14" t="str">
        <f>[1]香中量單!B174</f>
        <v>冬瓜雞湯</v>
      </c>
      <c r="L15" s="16">
        <v>75</v>
      </c>
      <c r="M15" s="17"/>
      <c r="N15" s="13"/>
      <c r="O15" s="14" t="str">
        <f>[1]香中量單!B254</f>
        <v>麻婆凍豆腐</v>
      </c>
      <c r="P15" s="16">
        <v>30</v>
      </c>
    </row>
    <row r="16" spans="1:18" ht="23.25" customHeight="1" thickBot="1">
      <c r="A16" s="78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 t="str">
        <f>[1]香中量單!B256</f>
        <v>螞蟻上樹</v>
      </c>
      <c r="P16" s="16">
        <v>85</v>
      </c>
    </row>
    <row r="17" spans="1:16" ht="23.25" customHeight="1" thickBot="1">
      <c r="A17" s="78"/>
      <c r="B17" s="37"/>
      <c r="C17" s="38"/>
      <c r="D17" s="27"/>
      <c r="E17" s="38"/>
      <c r="F17" s="27"/>
      <c r="G17" s="38"/>
      <c r="H17" s="27"/>
      <c r="I17" s="39" t="s">
        <v>20</v>
      </c>
      <c r="J17" s="25"/>
      <c r="K17" s="28"/>
      <c r="L17" s="40"/>
      <c r="M17" s="39"/>
      <c r="N17" s="37"/>
      <c r="O17" s="69" t="str">
        <f>[1]香中量單!B259</f>
        <v>季節蔬菜</v>
      </c>
      <c r="P17" s="31">
        <v>50</v>
      </c>
    </row>
    <row r="18" spans="1:16" ht="23.25" customHeight="1" thickBot="1">
      <c r="A18" s="78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83" t="s">
        <v>30</v>
      </c>
      <c r="N18" s="8"/>
      <c r="O18" s="81" t="s">
        <v>30</v>
      </c>
      <c r="P18" s="10"/>
    </row>
    <row r="19" spans="1:16" ht="23.25" customHeight="1" thickBot="1">
      <c r="A19" s="78"/>
      <c r="B19" s="66" t="s">
        <v>21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 t="str">
        <f>[1]香中量單!B224</f>
        <v>燒烤雞腿</v>
      </c>
      <c r="N19" s="13">
        <v>165</v>
      </c>
      <c r="O19" s="43" t="str">
        <f>[1]香中量單!B262</f>
        <v>五香雞腿</v>
      </c>
      <c r="P19" s="19">
        <v>165</v>
      </c>
    </row>
    <row r="20" spans="1:16" ht="23.25" customHeight="1" thickBot="1">
      <c r="A20" s="78"/>
      <c r="B20" s="13" t="s">
        <v>8</v>
      </c>
      <c r="C20" s="14" t="str">
        <f>[1]香中量單!B30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快樂元堡</v>
      </c>
      <c r="H20" s="16">
        <v>165</v>
      </c>
      <c r="I20" s="17" t="str">
        <f>[1]香中量單!B145</f>
        <v>豆乳雞排</v>
      </c>
      <c r="J20" s="13">
        <v>165</v>
      </c>
      <c r="K20" s="82" t="s">
        <v>31</v>
      </c>
      <c r="L20" s="16"/>
      <c r="M20" s="17" t="str">
        <f>[1]香中量單!B225</f>
        <v>土魠魚條</v>
      </c>
      <c r="N20" s="13">
        <v>160</v>
      </c>
      <c r="O20" s="52" t="str">
        <f>[1]香中量單!B263</f>
        <v>香腸片</v>
      </c>
      <c r="P20" s="19">
        <v>155</v>
      </c>
    </row>
    <row r="21" spans="1:16" ht="23.25" customHeight="1" thickBot="1">
      <c r="A21" s="78"/>
      <c r="B21" s="13" t="s">
        <v>9</v>
      </c>
      <c r="C21" s="70" t="str">
        <f>[1]香中量單!B31</f>
        <v>家常豆腐</v>
      </c>
      <c r="D21" s="63">
        <v>110</v>
      </c>
      <c r="E21" s="14" t="str">
        <f>[1]香中量單!B69</f>
        <v>白花肉片</v>
      </c>
      <c r="F21" s="16">
        <v>75</v>
      </c>
      <c r="G21" s="17" t="s">
        <v>22</v>
      </c>
      <c r="H21" s="16">
        <v>70</v>
      </c>
      <c r="I21" s="17" t="s">
        <v>23</v>
      </c>
      <c r="J21" s="13">
        <v>75</v>
      </c>
      <c r="K21" s="14"/>
      <c r="L21" s="16"/>
      <c r="M21" s="17" t="str">
        <f>[1]香中量單!B226</f>
        <v>酸菜筍干</v>
      </c>
      <c r="N21" s="13">
        <v>95</v>
      </c>
      <c r="O21" s="14" t="str">
        <f>[1]香中量單!B264</f>
        <v>塔香茄子</v>
      </c>
      <c r="P21" s="19">
        <v>60</v>
      </c>
    </row>
    <row r="22" spans="1:16" ht="23.25" customHeight="1" thickBot="1">
      <c r="A22" s="78"/>
      <c r="B22" s="13" t="s">
        <v>10</v>
      </c>
      <c r="C22" s="5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/>
      <c r="L22" s="16"/>
      <c r="M22" s="17" t="str">
        <f>[1]香中量單!B228</f>
        <v>三色炒蛋</v>
      </c>
      <c r="N22" s="13">
        <v>75</v>
      </c>
      <c r="O22" s="14" t="str">
        <f>[1]香中量單!B267</f>
        <v>百頁油腐</v>
      </c>
      <c r="P22" s="19">
        <v>50</v>
      </c>
    </row>
    <row r="23" spans="1:16" ht="23.25" customHeight="1" thickBot="1">
      <c r="A23" s="78"/>
      <c r="B23" s="13" t="s">
        <v>12</v>
      </c>
      <c r="C23" s="14" t="str">
        <f>[1]香中量單!B36</f>
        <v>胡瓜排骨湯</v>
      </c>
      <c r="D23" s="16">
        <v>35</v>
      </c>
      <c r="E23" s="14" t="str">
        <f>[1]香中量單!B73</f>
        <v>紫菜鲜味湯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/>
      <c r="L23" s="16"/>
      <c r="M23" s="17" t="str">
        <f>[1]香中量單!B231</f>
        <v>鮮味白菜魯</v>
      </c>
      <c r="N23" s="13">
        <v>30</v>
      </c>
      <c r="O23" s="14" t="str">
        <f>[1]香中量單!B269</f>
        <v>培根青花</v>
      </c>
      <c r="P23" s="19">
        <v>35</v>
      </c>
    </row>
    <row r="24" spans="1:16" ht="23.25" customHeight="1" thickBot="1">
      <c r="A24" s="78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 t="str">
        <f>[1]香中量單!B234</f>
        <v>季節蔬菜</v>
      </c>
      <c r="N24" s="25">
        <v>50</v>
      </c>
      <c r="O24" s="28" t="str">
        <f>[1]香中量單!B272</f>
        <v>季節蔬菜</v>
      </c>
      <c r="P24" s="31">
        <v>50</v>
      </c>
    </row>
    <row r="25" spans="1:16" ht="30.75" customHeight="1">
      <c r="A25" s="79" t="s">
        <v>24</v>
      </c>
      <c r="B25" s="79"/>
      <c r="C25" s="79"/>
      <c r="D25" s="79"/>
      <c r="E25" s="79"/>
      <c r="F25" s="79"/>
      <c r="G25" s="79"/>
      <c r="H25" s="80" t="s">
        <v>25</v>
      </c>
      <c r="I25" s="80"/>
      <c r="J25" s="80"/>
      <c r="K25" s="80"/>
      <c r="L25" s="77" t="s">
        <v>26</v>
      </c>
      <c r="M25" s="77"/>
      <c r="N25" s="77"/>
      <c r="O25" s="77"/>
      <c r="P25" s="77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2024-02-04T15:45:43Z</dcterms:modified>
  <dc:language>zh-TW</dc:language>
</cp:coreProperties>
</file>