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EA9C8F-8DC8-44DA-A86E-6D42B2FE848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2" l="1"/>
  <c r="O23" i="2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C19" i="2"/>
  <c r="C17" i="2"/>
  <c r="C16" i="2"/>
  <c r="O15" i="2"/>
  <c r="M15" i="2"/>
  <c r="K15" i="2"/>
  <c r="I15" i="2"/>
  <c r="G15" i="2"/>
  <c r="E15" i="2"/>
  <c r="C15" i="2"/>
  <c r="I14" i="2"/>
  <c r="G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6" i="2"/>
  <c r="G6" i="2"/>
  <c r="C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<sst xmlns="http://schemas.openxmlformats.org/spreadsheetml/2006/main" count="57" uniqueCount="26">
  <si>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</si>
  <si>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</si>
  <si>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</si>
  <si>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</si>
  <si>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</si>
  <si>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</si>
  <si>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</si>
  <si>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</si>
  <si>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</si>
  <si>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</si>
  <si>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</si>
  <si>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</si>
  <si>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</si>
  <si>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</si>
  <si>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</si>
  <si>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</si>
  <si>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</si>
  <si>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</si>
  <si>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</si>
  <si>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</si>
  <si>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</si>
  <si>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</si>
  <si>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</si>
  <si>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海芽蛋花湯</t>
    <phoneticPr fontId="8" type="noConversion"/>
  </si>
  <si>
    <t>餐盒</t>
    <phoneticPr fontId="8" type="noConversion"/>
  </si>
  <si>
    <t>白飯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</si>
</sst>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40" xfId="1" applyNumberFormat="1" applyFont="1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177" fontId="10" fillId="0" borderId="30" xfId="1" applyNumberFormat="1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212-0218-2.xlsx" TargetMode="External"/><Relationship Id="rId1" Type="http://schemas.openxmlformats.org/officeDocument/2006/relationships/externalLinkPath" Target="&#39321;&#20013;113-0212-021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玉米濃湯</v>
          </cell>
        </row>
        <row r="8">
          <cell r="B8" t="str">
            <v>大肉包</v>
          </cell>
        </row>
        <row r="15">
          <cell r="B15" t="str">
            <v>鐵路肉排</v>
          </cell>
        </row>
        <row r="16">
          <cell r="B16" t="str">
            <v>什錦雞捲</v>
          </cell>
        </row>
        <row r="17">
          <cell r="B17" t="str">
            <v>塔香雞丁</v>
          </cell>
        </row>
        <row r="18">
          <cell r="B18" t="str">
            <v>開陽白菜</v>
          </cell>
        </row>
        <row r="21">
          <cell r="B21" t="str">
            <v>洋蔥肉絲</v>
          </cell>
        </row>
        <row r="23">
          <cell r="B23" t="str">
            <v>季節蔬菜</v>
          </cell>
        </row>
        <row r="28">
          <cell r="B28" t="str">
            <v>香雞排</v>
          </cell>
        </row>
        <row r="29">
          <cell r="B29" t="str">
            <v>士林香腸</v>
          </cell>
        </row>
        <row r="30">
          <cell r="B30" t="str">
            <v>回鍋肉</v>
          </cell>
        </row>
        <row r="33">
          <cell r="B33" t="str">
            <v>快炒三絲</v>
          </cell>
        </row>
        <row r="36">
          <cell r="B36" t="str">
            <v>紅燒豆腐</v>
          </cell>
        </row>
        <row r="37">
          <cell r="B37" t="str">
            <v>季節蔬菜</v>
          </cell>
        </row>
        <row r="45">
          <cell r="B45" t="str">
            <v>香菇肉絲炒麵</v>
          </cell>
        </row>
        <row r="54">
          <cell r="B54" t="str">
            <v>古早味肉排</v>
          </cell>
        </row>
        <row r="56">
          <cell r="B56" t="str">
            <v>芹香炒豆干</v>
          </cell>
        </row>
        <row r="60">
          <cell r="B60" t="str">
            <v>紅豆薏仁湯</v>
          </cell>
        </row>
        <row r="67">
          <cell r="B67" t="str">
            <v>麥克雞塊</v>
          </cell>
        </row>
        <row r="69">
          <cell r="B69" t="str">
            <v>椒蔥肉絲</v>
          </cell>
        </row>
        <row r="74">
          <cell r="B74" t="str">
            <v>長菜肉絲湯</v>
          </cell>
        </row>
        <row r="82">
          <cell r="B82" t="str">
            <v>肉絲蛋炒飯</v>
          </cell>
        </row>
        <row r="85">
          <cell r="B85" t="str">
            <v>味噌湯</v>
          </cell>
        </row>
        <row r="93">
          <cell r="B93" t="str">
            <v>五香雞腿</v>
          </cell>
        </row>
        <row r="95">
          <cell r="B95" t="str">
            <v>酸菜筍干</v>
          </cell>
        </row>
        <row r="100">
          <cell r="B100" t="str">
            <v>白玉魚丸湯</v>
          </cell>
        </row>
        <row r="106">
          <cell r="B106" t="str">
            <v>冬瓜燉肉丁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2">
          <cell r="B122" t="str">
            <v>沙茶肉絲炒米粉</v>
          </cell>
        </row>
        <row r="132">
          <cell r="B132" t="str">
            <v>五香獅子頭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地瓜稀飯</v>
          </cell>
        </row>
        <row r="163">
          <cell r="B163" t="str">
            <v>牛奶饅頭</v>
          </cell>
        </row>
        <row r="171">
          <cell r="B171" t="str">
            <v>百油腐雙色</v>
          </cell>
        </row>
        <row r="174">
          <cell r="B174" t="str">
            <v>蛋酥白菜</v>
          </cell>
        </row>
        <row r="180">
          <cell r="B180" t="str">
            <v>蘿蔔貢丸湯</v>
          </cell>
        </row>
        <row r="184">
          <cell r="B184" t="str">
            <v>醬燒麵腸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蔬菜香菇湯</v>
          </cell>
        </row>
        <row r="200">
          <cell r="B200" t="str">
            <v>香菇肉絲炒麵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8">
          <cell r="B218" t="str">
            <v>冬瓜丸子湯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西芹豆干片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5" sqref="C5"/>
    </sheetView>
  </sheetViews>
  <sheetFormatPr defaultColWidth="9"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67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024" width="9" style="55"/>
  </cols>
  <sheetData>
    <row r="1" spans="1:18" ht="39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3.25" customHeight="1" thickBo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23.25" customHeight="1" thickBot="1">
      <c r="A3" s="74" t="s">
        <v>1</v>
      </c>
      <c r="B3" s="56" t="s">
        <v>15</v>
      </c>
      <c r="C3" s="75">
        <v>45334</v>
      </c>
      <c r="D3" s="75"/>
      <c r="E3" s="76">
        <f>C3+1</f>
        <v>45335</v>
      </c>
      <c r="F3" s="76"/>
      <c r="G3" s="76">
        <f>E3+1</f>
        <v>45336</v>
      </c>
      <c r="H3" s="76"/>
      <c r="I3" s="76">
        <f>G3+1</f>
        <v>45337</v>
      </c>
      <c r="J3" s="76"/>
      <c r="K3" s="76">
        <f>I3+1</f>
        <v>45338</v>
      </c>
      <c r="L3" s="76"/>
      <c r="M3" s="76">
        <f>K3+1</f>
        <v>45339</v>
      </c>
      <c r="N3" s="76"/>
      <c r="O3" s="76">
        <f>M3+1</f>
        <v>45340</v>
      </c>
      <c r="P3" s="76"/>
    </row>
    <row r="4" spans="1:18" ht="23.25" customHeight="1" thickBot="1">
      <c r="A4" s="74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9" t="s">
        <v>3</v>
      </c>
      <c r="B5" s="8" t="s">
        <v>4</v>
      </c>
      <c r="C5" s="9" t="str">
        <f>[1]香中量單!B5</f>
        <v>玉米濃湯</v>
      </c>
      <c r="D5" s="10">
        <v>300</v>
      </c>
      <c r="E5" s="57" t="str">
        <f>[1]香中量單!B45</f>
        <v>香菇肉絲炒麵</v>
      </c>
      <c r="F5" s="58">
        <v>320</v>
      </c>
      <c r="G5" s="11" t="str">
        <f>[1]香中量單!B82</f>
        <v>肉絲蛋炒飯</v>
      </c>
      <c r="H5" s="8">
        <v>300</v>
      </c>
      <c r="I5" s="9" t="str">
        <f>[1]香中量單!B122</f>
        <v>沙茶肉絲炒米粉</v>
      </c>
      <c r="J5" s="10">
        <v>300</v>
      </c>
      <c r="K5" s="9" t="str">
        <f>[1]香中量單!B161</f>
        <v>地瓜稀飯</v>
      </c>
      <c r="L5" s="10">
        <v>320</v>
      </c>
      <c r="M5" s="11" t="str">
        <f>[1]香中量單!B200</f>
        <v>香菇肉絲炒麵</v>
      </c>
      <c r="N5" s="8">
        <v>320</v>
      </c>
      <c r="O5" s="9" t="str">
        <f>[1]香中量單!B239</f>
        <v>三色彩炒飯</v>
      </c>
      <c r="P5" s="12">
        <v>275</v>
      </c>
    </row>
    <row r="6" spans="1:18" ht="23.25" customHeight="1" thickBot="1">
      <c r="A6" s="69"/>
      <c r="B6" s="13" t="s">
        <v>17</v>
      </c>
      <c r="C6" s="14" t="str">
        <f>[1]香中量單!B8</f>
        <v>大肉包</v>
      </c>
      <c r="D6" s="15">
        <v>120</v>
      </c>
      <c r="E6" s="59"/>
      <c r="F6" s="60"/>
      <c r="G6" s="17" t="str">
        <f>[1]香中量單!B85</f>
        <v>味噌湯</v>
      </c>
      <c r="H6" s="18">
        <v>65</v>
      </c>
      <c r="I6" s="14"/>
      <c r="J6" s="15"/>
      <c r="K6" s="14" t="str">
        <f>[1]香中量單!B163</f>
        <v>牛奶饅頭</v>
      </c>
      <c r="L6" s="15">
        <v>120</v>
      </c>
      <c r="M6" s="14"/>
      <c r="N6" s="13"/>
      <c r="O6" s="14" t="s">
        <v>23</v>
      </c>
      <c r="P6" s="19">
        <v>45</v>
      </c>
    </row>
    <row r="7" spans="1:18" ht="23.25" customHeight="1" thickBot="1">
      <c r="A7" s="69"/>
      <c r="B7" s="13"/>
      <c r="C7" s="14"/>
      <c r="D7" s="20"/>
      <c r="E7" s="59"/>
      <c r="F7" s="61"/>
      <c r="G7" s="17"/>
      <c r="H7" s="21"/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69"/>
      <c r="B8" s="13"/>
      <c r="C8" s="14"/>
      <c r="D8" s="16"/>
      <c r="E8" s="59"/>
      <c r="F8" s="62"/>
      <c r="G8" s="14"/>
      <c r="H8" s="13"/>
      <c r="I8" s="14"/>
      <c r="J8" s="16"/>
      <c r="K8" s="14"/>
      <c r="L8" s="50"/>
      <c r="M8" s="17"/>
      <c r="N8" s="13"/>
      <c r="O8" s="14"/>
      <c r="P8" s="16"/>
    </row>
    <row r="9" spans="1:18" ht="23.25" customHeight="1" thickBot="1">
      <c r="A9" s="69"/>
      <c r="B9" s="24"/>
      <c r="C9" s="25"/>
      <c r="D9" s="26"/>
      <c r="E9" s="25"/>
      <c r="F9" s="26"/>
      <c r="G9" s="27"/>
      <c r="H9" s="29"/>
      <c r="I9" s="25"/>
      <c r="J9" s="26"/>
      <c r="K9" s="25"/>
      <c r="L9" s="26"/>
      <c r="M9" s="28"/>
      <c r="N9" s="29"/>
      <c r="O9" s="27"/>
      <c r="P9" s="30"/>
    </row>
    <row r="10" spans="1:18" ht="23.25" customHeight="1" thickBot="1">
      <c r="A10" s="69" t="s">
        <v>5</v>
      </c>
      <c r="B10" s="8" t="s">
        <v>4</v>
      </c>
      <c r="C10" s="77" t="s">
        <v>24</v>
      </c>
      <c r="D10" s="10"/>
      <c r="E10" s="31" t="s">
        <v>25</v>
      </c>
      <c r="F10" s="10">
        <v>280</v>
      </c>
      <c r="G10" s="32" t="s">
        <v>6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3" t="s">
        <v>6</v>
      </c>
      <c r="N10" s="13">
        <v>300</v>
      </c>
      <c r="O10" s="32" t="s">
        <v>6</v>
      </c>
      <c r="P10" s="12">
        <v>290</v>
      </c>
    </row>
    <row r="11" spans="1:18" ht="23.25" customHeight="1" thickBot="1">
      <c r="A11" s="69"/>
      <c r="B11" s="63" t="s">
        <v>18</v>
      </c>
      <c r="C11" s="14"/>
      <c r="D11" s="16"/>
      <c r="E11" s="14"/>
      <c r="F11" s="16"/>
      <c r="G11" s="53"/>
      <c r="H11" s="16"/>
      <c r="I11" s="49"/>
      <c r="J11" s="13"/>
      <c r="K11" s="14"/>
      <c r="L11" s="16"/>
      <c r="M11" s="34"/>
      <c r="N11" s="13"/>
      <c r="O11" s="51"/>
      <c r="P11" s="19"/>
    </row>
    <row r="12" spans="1:18" ht="23.25" customHeight="1" thickBot="1">
      <c r="A12" s="69"/>
      <c r="B12" s="13" t="s">
        <v>7</v>
      </c>
      <c r="C12" s="14" t="str">
        <f>[1]香中量單!B15</f>
        <v>鐵路肉排</v>
      </c>
      <c r="D12" s="16">
        <v>195</v>
      </c>
      <c r="E12" s="14" t="str">
        <f>[1]香中量單!B54</f>
        <v>古早味肉排</v>
      </c>
      <c r="F12" s="16">
        <v>185</v>
      </c>
      <c r="G12" s="64" t="str">
        <f>[1]香中量單!B93</f>
        <v>五香雞腿</v>
      </c>
      <c r="H12" s="16">
        <v>160</v>
      </c>
      <c r="I12" s="49" t="str">
        <f>[1]香中量單!B132</f>
        <v>五香獅子頭</v>
      </c>
      <c r="J12" s="13">
        <v>165</v>
      </c>
      <c r="K12" s="14" t="str">
        <f>[1]香中量單!B171</f>
        <v>百油腐雙色</v>
      </c>
      <c r="L12" s="16">
        <v>75</v>
      </c>
      <c r="M12" s="17" t="str">
        <f>[1]香中量單!B210</f>
        <v>塔香魚片</v>
      </c>
      <c r="N12" s="13">
        <v>65</v>
      </c>
      <c r="O12" s="14" t="str">
        <f>[1]香中量單!B249</f>
        <v>糖醋蝦排</v>
      </c>
      <c r="P12" s="19">
        <v>75</v>
      </c>
    </row>
    <row r="13" spans="1:18" ht="23.25" customHeight="1" thickBot="1">
      <c r="A13" s="69"/>
      <c r="B13" s="13" t="s">
        <v>8</v>
      </c>
      <c r="C13" s="14" t="str">
        <f>[1]香中量單!B16</f>
        <v>什錦雞捲</v>
      </c>
      <c r="D13" s="16">
        <v>85</v>
      </c>
      <c r="E13" s="14" t="str">
        <f>[1]香中量單!B56</f>
        <v>芹香炒豆干</v>
      </c>
      <c r="F13" s="16">
        <v>65</v>
      </c>
      <c r="G13" s="14" t="str">
        <f>[1]香中量單!B95</f>
        <v>酸菜筍干</v>
      </c>
      <c r="H13" s="16">
        <v>85</v>
      </c>
      <c r="I13" s="49" t="str">
        <f>[1]香中量單!B133</f>
        <v>麵泡白菜</v>
      </c>
      <c r="J13" s="13">
        <v>75</v>
      </c>
      <c r="K13" s="14" t="str">
        <f>[1]香中量單!B174</f>
        <v>蛋酥白菜</v>
      </c>
      <c r="L13" s="16">
        <v>85</v>
      </c>
      <c r="M13" s="17" t="str">
        <f>[1]香中量單!B213</f>
        <v>洋蔥雙色</v>
      </c>
      <c r="N13" s="13">
        <v>60</v>
      </c>
      <c r="O13" s="14" t="str">
        <f>[1]香中量單!B250</f>
        <v>豆腐肉末</v>
      </c>
      <c r="P13" s="16">
        <v>75</v>
      </c>
      <c r="R13" s="65"/>
    </row>
    <row r="14" spans="1:18" ht="23.25" customHeight="1" thickBot="1">
      <c r="A14" s="69"/>
      <c r="B14" s="13" t="s">
        <v>9</v>
      </c>
      <c r="C14" s="59" t="str">
        <f>[1]香中量單!B17</f>
        <v>塔香雞丁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[1]香中量單!B136</f>
        <v>季節蔬菜</v>
      </c>
      <c r="J14" s="13">
        <v>50</v>
      </c>
      <c r="K14" s="14" t="s">
        <v>10</v>
      </c>
      <c r="L14" s="16">
        <v>50</v>
      </c>
      <c r="M14" s="17" t="s">
        <v>10</v>
      </c>
      <c r="N14" s="13">
        <v>50</v>
      </c>
      <c r="O14" s="14" t="s">
        <v>10</v>
      </c>
      <c r="P14" s="19">
        <v>50</v>
      </c>
      <c r="R14" s="65"/>
    </row>
    <row r="15" spans="1:18" ht="23.25" customHeight="1" thickBot="1">
      <c r="A15" s="69"/>
      <c r="B15" s="13" t="s">
        <v>11</v>
      </c>
      <c r="C15" s="14" t="str">
        <f>[1]香中量單!B18</f>
        <v>開陽白菜</v>
      </c>
      <c r="D15" s="16">
        <v>75</v>
      </c>
      <c r="E15" s="14" t="str">
        <f>[1]香中量單!B60</f>
        <v>紅豆薏仁湯</v>
      </c>
      <c r="F15" s="16">
        <v>65</v>
      </c>
      <c r="G15" s="14" t="str">
        <f>[1]香中量單!B100</f>
        <v>白玉魚丸湯</v>
      </c>
      <c r="H15" s="16">
        <v>50</v>
      </c>
      <c r="I15" s="49" t="str">
        <f>[1]香中量單!B137</f>
        <v>味噌湯</v>
      </c>
      <c r="J15" s="13">
        <v>45</v>
      </c>
      <c r="K15" s="14" t="str">
        <f>[1]香中量單!B180</f>
        <v>蘿蔔貢丸湯</v>
      </c>
      <c r="L15" s="16">
        <v>50</v>
      </c>
      <c r="M15" s="17" t="str">
        <f>[1]香中量單!B218</f>
        <v>冬瓜丸子湯</v>
      </c>
      <c r="N15" s="13">
        <v>35</v>
      </c>
      <c r="O15" s="14" t="str">
        <f>[1]香中量單!B254</f>
        <v>鮮味黃瓜湯</v>
      </c>
      <c r="P15" s="19">
        <v>30</v>
      </c>
    </row>
    <row r="16" spans="1:18" ht="23.25" customHeight="1" thickBot="1">
      <c r="A16" s="69"/>
      <c r="B16" s="13"/>
      <c r="C16" s="14" t="str">
        <f>[1]香中量單!B21</f>
        <v>洋蔥肉絲</v>
      </c>
      <c r="D16" s="16">
        <v>60</v>
      </c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69"/>
      <c r="B17" s="36"/>
      <c r="C17" s="37" t="str">
        <f>[1]香中量單!B23</f>
        <v>季節蔬菜</v>
      </c>
      <c r="D17" s="26">
        <v>50</v>
      </c>
      <c r="E17" s="37"/>
      <c r="F17" s="26"/>
      <c r="G17" s="37"/>
      <c r="H17" s="26"/>
      <c r="I17" s="38" t="s">
        <v>13</v>
      </c>
      <c r="J17" s="24"/>
      <c r="K17" s="27"/>
      <c r="L17" s="39"/>
      <c r="M17" s="38"/>
      <c r="N17" s="36"/>
      <c r="O17" s="27"/>
      <c r="P17" s="52"/>
    </row>
    <row r="18" spans="1:16" ht="23.25" customHeight="1" thickBot="1">
      <c r="A18" s="69" t="s">
        <v>12</v>
      </c>
      <c r="B18" s="40" t="s">
        <v>4</v>
      </c>
      <c r="C18" s="77" t="s">
        <v>24</v>
      </c>
      <c r="D18" s="10"/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69"/>
      <c r="B19" s="63" t="s">
        <v>19</v>
      </c>
      <c r="C19" s="14" t="str">
        <f>[1]香中量單!B28</f>
        <v>香雞排</v>
      </c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69"/>
      <c r="B20" s="13" t="s">
        <v>7</v>
      </c>
      <c r="C20" s="14" t="str">
        <f>[1]香中量單!B29</f>
        <v>士林香腸</v>
      </c>
      <c r="D20" s="16">
        <v>285</v>
      </c>
      <c r="E20" s="14" t="str">
        <f>[1]香中量單!B67</f>
        <v>麥克雞塊</v>
      </c>
      <c r="F20" s="16">
        <v>175</v>
      </c>
      <c r="G20" s="14" t="str">
        <f>[1]香中量單!B106</f>
        <v>冬瓜燉肉丁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醬燒麵腸</v>
      </c>
      <c r="L20" s="16">
        <v>85</v>
      </c>
      <c r="M20" s="17" t="str">
        <f>[1]香中量單!B223</f>
        <v>香雞排</v>
      </c>
      <c r="N20" s="13">
        <v>160</v>
      </c>
      <c r="O20" s="54" t="str">
        <f>[1]香中量單!B262</f>
        <v>茄汁燒肉</v>
      </c>
      <c r="P20" s="19">
        <v>165</v>
      </c>
    </row>
    <row r="21" spans="1:16" ht="23.25" customHeight="1" thickBot="1">
      <c r="A21" s="69"/>
      <c r="B21" s="13" t="s">
        <v>8</v>
      </c>
      <c r="C21" s="66" t="str">
        <f>[1]香中量單!B30</f>
        <v>回鍋肉</v>
      </c>
      <c r="D21" s="62">
        <v>70</v>
      </c>
      <c r="E21" s="14" t="str">
        <f>[1]香中量單!B69</f>
        <v>椒蔥肉絲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西芹豆干片</v>
      </c>
      <c r="P21" s="19">
        <v>60</v>
      </c>
    </row>
    <row r="22" spans="1:16" ht="23.25" customHeight="1" thickBot="1">
      <c r="A22" s="69"/>
      <c r="B22" s="13" t="s">
        <v>9</v>
      </c>
      <c r="C22" s="59" t="str">
        <f>[1]香中量單!B33</f>
        <v>快炒三絲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69"/>
      <c r="B23" s="13" t="s">
        <v>11</v>
      </c>
      <c r="C23" s="14" t="str">
        <f>[1]香中量單!B36</f>
        <v>紅燒豆腐</v>
      </c>
      <c r="D23" s="16">
        <v>30</v>
      </c>
      <c r="E23" s="14" t="str">
        <f>[1]香中量單!B74</f>
        <v>長菜肉絲湯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蔬菜香菇湯</v>
      </c>
      <c r="L23" s="16">
        <v>30</v>
      </c>
      <c r="M23" s="17" t="str">
        <f>[1]香中量單!B229</f>
        <v>酸菜竹筍湯</v>
      </c>
      <c r="N23" s="13">
        <v>30</v>
      </c>
      <c r="O23" s="14" t="str">
        <f>[1]香中量單!B270</f>
        <v>青瓜肉絲湯</v>
      </c>
      <c r="P23" s="19">
        <v>35</v>
      </c>
    </row>
    <row r="24" spans="1:16" ht="23.25" customHeight="1" thickBot="1">
      <c r="A24" s="69"/>
      <c r="B24" s="36"/>
      <c r="C24" s="27" t="str">
        <f>[1]香中量單!B37</f>
        <v>季節蔬菜</v>
      </c>
      <c r="D24" s="26">
        <v>50</v>
      </c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70" t="s">
        <v>20</v>
      </c>
      <c r="B25" s="70"/>
      <c r="C25" s="70"/>
      <c r="D25" s="70"/>
      <c r="E25" s="70"/>
      <c r="F25" s="70"/>
      <c r="G25" s="70"/>
      <c r="H25" s="71" t="s">
        <v>21</v>
      </c>
      <c r="I25" s="71"/>
      <c r="J25" s="71"/>
      <c r="K25" s="71"/>
      <c r="L25" s="68" t="s">
        <v>22</v>
      </c>
      <c r="M25" s="68"/>
      <c r="N25" s="68"/>
      <c r="O25" s="68"/>
      <c r="P25" s="68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2024-02-04T15:47:06Z</dcterms:modified>
  <dc:language>zh-TW</dc:language>
</cp:coreProperties>
</file>