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00E58B-BA1E-4CA0-9E02-AF1DC547C65F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I15" i="2"/>
  <c r="G15" i="2"/>
  <c r="E15" i="2"/>
  <c r="C15" i="2"/>
  <c r="I14" i="2"/>
  <c r="G14" i="2"/>
  <c r="C14" i="2"/>
  <c r="O13" i="2"/>
  <c r="M13" i="2"/>
  <c r="I13" i="2"/>
  <c r="G13" i="2"/>
  <c r="E13" i="2"/>
  <c r="C13" i="2"/>
  <c r="O12" i="2"/>
  <c r="M12" i="2"/>
  <c r="K12" i="2"/>
  <c r="I12" i="2"/>
  <c r="G12" i="2"/>
  <c r="E12" i="2"/>
  <c r="C12" i="2"/>
  <c r="K6" i="2"/>
  <c r="C6" i="2"/>
  <c r="O5" i="2"/>
  <c r="M5" i="2"/>
  <c r="K5" i="2"/>
  <c r="I5" i="2"/>
  <c r="G5" i="2"/>
  <c r="E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<sst xmlns="http://schemas.openxmlformats.org/spreadsheetml/2006/main" count="60" uniqueCount="29">
  <si>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</si>
  <si>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</si>
  <si>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</si>
  <si>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</si>
  <si>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</si>
  <si>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</si>
  <si>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</si>
  <si>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</si>
  <si>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</si>
  <si>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</si>
  <si>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</si>
  <si>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</si>
  <si>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</si>
  <si>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</si>
  <si>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</si>
  <si>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</si>
  <si>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</si>
  <si>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</si>
  <si>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</si>
  <si>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</si>
  <si>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</si>
  <si>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</si>
  <si>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</si>
  <si>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白飯</t>
    <phoneticPr fontId="8" type="noConversion"/>
  </si>
  <si>
    <t>杏仁漿</t>
    <phoneticPr fontId="8" type="noConversion"/>
  </si>
  <si>
    <t>麵包</t>
    <phoneticPr fontId="8" type="noConversion"/>
  </si>
  <si>
    <t>青菜蛋花湯</t>
    <phoneticPr fontId="8" type="noConversion"/>
  </si>
  <si>
    <t>水餃</t>
    <phoneticPr fontId="8" type="noConversion"/>
  </si>
  <si>
    <t>酸辣湯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</si>
</sst>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8" xfId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40" xfId="1" applyNumberFormat="1" applyFont="1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0325-033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8">
          <cell r="B8" t="str">
            <v>大肉包</v>
          </cell>
        </row>
        <row r="14">
          <cell r="B14" t="str">
            <v>玫瑰雞排</v>
          </cell>
        </row>
        <row r="15">
          <cell r="B15" t="str">
            <v>咖哩洋芋</v>
          </cell>
        </row>
        <row r="19">
          <cell r="B19" t="str">
            <v>季節蔬菜</v>
          </cell>
        </row>
        <row r="20">
          <cell r="B20" t="str">
            <v>玉米蛋花湯</v>
          </cell>
        </row>
        <row r="28">
          <cell r="B28" t="str">
            <v>富統大熱狗</v>
          </cell>
        </row>
        <row r="29">
          <cell r="B29" t="str">
            <v>椒蔥肉絲</v>
          </cell>
        </row>
        <row r="34">
          <cell r="B34" t="str">
            <v>季節蔬菜</v>
          </cell>
        </row>
        <row r="35">
          <cell r="B35" t="str">
            <v>胡瓜鮮味湯</v>
          </cell>
        </row>
        <row r="45">
          <cell r="B45" t="str">
            <v>香菇肉絲炒米粉</v>
          </cell>
        </row>
        <row r="54">
          <cell r="B54" t="str">
            <v>古早味肉片</v>
          </cell>
        </row>
        <row r="57">
          <cell r="B57" t="str">
            <v>芹香炒豆干</v>
          </cell>
        </row>
        <row r="61">
          <cell r="B61" t="str">
            <v>紅豆薏仁湯</v>
          </cell>
        </row>
        <row r="68">
          <cell r="B68" t="str">
            <v>麥克雞塊</v>
          </cell>
        </row>
        <row r="70">
          <cell r="B70" t="str">
            <v>綜合黑輪</v>
          </cell>
        </row>
        <row r="75">
          <cell r="B75" t="str">
            <v>菜心魚丸湯</v>
          </cell>
        </row>
        <row r="83">
          <cell r="B83" t="str">
            <v>木須肉絲炒麵</v>
          </cell>
        </row>
        <row r="94">
          <cell r="B94" t="str">
            <v>脆皮雞排</v>
          </cell>
        </row>
        <row r="97">
          <cell r="B97" t="str">
            <v>酸菜筍干</v>
          </cell>
        </row>
        <row r="101">
          <cell r="B101" t="str">
            <v>白玉魚丸湯</v>
          </cell>
        </row>
        <row r="107">
          <cell r="B107" t="str">
            <v>蘿蔔燒肉丁</v>
          </cell>
        </row>
        <row r="110">
          <cell r="B110" t="str">
            <v>九塔茄子</v>
          </cell>
        </row>
        <row r="115">
          <cell r="B115" t="str">
            <v>香菇玉菜湯</v>
          </cell>
        </row>
        <row r="123">
          <cell r="B123" t="str">
            <v>五穀米漿</v>
          </cell>
        </row>
        <row r="133">
          <cell r="B133" t="str">
            <v>五香獅子頭</v>
          </cell>
        </row>
        <row r="134">
          <cell r="B134" t="str">
            <v>麵泡白菜</v>
          </cell>
        </row>
        <row r="137">
          <cell r="B137" t="str">
            <v>季節蔬菜</v>
          </cell>
        </row>
        <row r="138">
          <cell r="B138" t="str">
            <v>味噌湯</v>
          </cell>
        </row>
        <row r="146">
          <cell r="B146" t="str">
            <v>醬汁嫩雞</v>
          </cell>
        </row>
        <row r="149">
          <cell r="B149" t="str">
            <v>大瓜腿片</v>
          </cell>
        </row>
        <row r="153">
          <cell r="B153" t="str">
            <v>酸菜肉片湯</v>
          </cell>
        </row>
        <row r="162">
          <cell r="B162" t="str">
            <v>地瓜稀飯</v>
          </cell>
        </row>
        <row r="164">
          <cell r="B164" t="str">
            <v>牛奶饅頭</v>
          </cell>
        </row>
        <row r="172">
          <cell r="B172" t="str">
            <v>酸辣湯餃</v>
          </cell>
        </row>
        <row r="185">
          <cell r="B185" t="str">
            <v>酸菜麵腸</v>
          </cell>
        </row>
        <row r="188">
          <cell r="B188" t="str">
            <v>炒三素絲</v>
          </cell>
        </row>
        <row r="191">
          <cell r="B191" t="str">
            <v>季節蔬菜</v>
          </cell>
        </row>
        <row r="192">
          <cell r="B192" t="str">
            <v>蔬菜蛋花湯</v>
          </cell>
        </row>
        <row r="201">
          <cell r="B201" t="str">
            <v>香菇肉絲炒麵</v>
          </cell>
        </row>
        <row r="211">
          <cell r="B211" t="str">
            <v>塔香魚片</v>
          </cell>
        </row>
        <row r="214">
          <cell r="B214" t="str">
            <v>洋蔥雙色</v>
          </cell>
        </row>
        <row r="219">
          <cell r="B219" t="str">
            <v>冬瓜丸子湯</v>
          </cell>
        </row>
        <row r="224">
          <cell r="B224" t="str">
            <v>香滷雞排</v>
          </cell>
        </row>
        <row r="225">
          <cell r="B225" t="str">
            <v>麗菜豆絲</v>
          </cell>
        </row>
        <row r="230">
          <cell r="B230" t="str">
            <v>酸菜竹筍湯</v>
          </cell>
        </row>
        <row r="240">
          <cell r="B240" t="str">
            <v>三色彩炒飯</v>
          </cell>
        </row>
        <row r="250">
          <cell r="B250" t="str">
            <v>糖醋蝦排</v>
          </cell>
        </row>
        <row r="251">
          <cell r="B251" t="str">
            <v>豆腐肉末</v>
          </cell>
        </row>
        <row r="255">
          <cell r="B255" t="str">
            <v>鮮味黃瓜湯</v>
          </cell>
        </row>
        <row r="263">
          <cell r="B263" t="str">
            <v>茄汁燒肉</v>
          </cell>
        </row>
        <row r="266">
          <cell r="B266" t="str">
            <v>椒香豆干片</v>
          </cell>
        </row>
        <row r="271">
          <cell r="B271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sqref="A1:P1"/>
    </sheetView>
  </sheetViews>
  <sheetFormatPr defaultColWidth="9" defaultRowHeight="16.5"/>
  <cols>
    <col min="1" max="1" width="4" style="55" customWidth="1"/>
    <col min="2" max="2" width="7.875" style="55" customWidth="1"/>
    <col min="3" max="3" width="13" style="55" customWidth="1"/>
    <col min="4" max="4" width="6" style="55" customWidth="1"/>
    <col min="5" max="5" width="13" style="55" customWidth="1"/>
    <col min="6" max="6" width="6" style="55" customWidth="1"/>
    <col min="7" max="7" width="13" style="55" customWidth="1"/>
    <col min="8" max="8" width="6" style="67" customWidth="1"/>
    <col min="9" max="9" width="13" style="55" customWidth="1"/>
    <col min="10" max="10" width="6" style="55" customWidth="1"/>
    <col min="11" max="11" width="13" style="55" customWidth="1"/>
    <col min="12" max="12" width="6" style="55" customWidth="1"/>
    <col min="13" max="13" width="13" style="55" customWidth="1"/>
    <col min="14" max="14" width="6" style="55" customWidth="1"/>
    <col min="15" max="15" width="13" style="55" customWidth="1"/>
    <col min="16" max="16" width="6" style="55" customWidth="1"/>
    <col min="17" max="1024" width="9" style="55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23.25" customHeight="1" thickBot="1">
      <c r="A3" s="70" t="s">
        <v>1</v>
      </c>
      <c r="B3" s="56" t="s">
        <v>15</v>
      </c>
      <c r="C3" s="71">
        <v>45376</v>
      </c>
      <c r="D3" s="71"/>
      <c r="E3" s="72">
        <f>C3+1</f>
        <v>45377</v>
      </c>
      <c r="F3" s="72"/>
      <c r="G3" s="72">
        <f>E3+1</f>
        <v>45378</v>
      </c>
      <c r="H3" s="72"/>
      <c r="I3" s="72">
        <f>G3+1</f>
        <v>45379</v>
      </c>
      <c r="J3" s="72"/>
      <c r="K3" s="72">
        <f>I3+1</f>
        <v>45380</v>
      </c>
      <c r="L3" s="72"/>
      <c r="M3" s="72">
        <f>K3+1</f>
        <v>45381</v>
      </c>
      <c r="N3" s="72"/>
      <c r="O3" s="72">
        <f>M3+1</f>
        <v>45382</v>
      </c>
      <c r="P3" s="72"/>
    </row>
    <row r="4" spans="1:18" ht="23.25" customHeight="1" thickBot="1">
      <c r="A4" s="70"/>
      <c r="B4" s="45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4" t="s">
        <v>3</v>
      </c>
      <c r="B5" s="8" t="s">
        <v>4</v>
      </c>
      <c r="C5" s="9" t="s">
        <v>24</v>
      </c>
      <c r="D5" s="10">
        <v>300</v>
      </c>
      <c r="E5" s="57" t="str">
        <f>[1]香中量單!B45</f>
        <v>香菇肉絲炒米粉</v>
      </c>
      <c r="F5" s="58">
        <v>320</v>
      </c>
      <c r="G5" s="11" t="str">
        <f>[1]香中量單!B83</f>
        <v>木須肉絲炒麵</v>
      </c>
      <c r="H5" s="8">
        <v>300</v>
      </c>
      <c r="I5" s="9" t="str">
        <f>[1]香中量單!B123</f>
        <v>五穀米漿</v>
      </c>
      <c r="J5" s="10">
        <v>300</v>
      </c>
      <c r="K5" s="9" t="str">
        <f>[1]香中量單!B162</f>
        <v>地瓜稀飯</v>
      </c>
      <c r="L5" s="10">
        <v>320</v>
      </c>
      <c r="M5" s="11" t="str">
        <f>[1]香中量單!B201</f>
        <v>香菇肉絲炒麵</v>
      </c>
      <c r="N5" s="8">
        <v>320</v>
      </c>
      <c r="O5" s="9" t="str">
        <f>[1]香中量單!B240</f>
        <v>三色彩炒飯</v>
      </c>
      <c r="P5" s="12">
        <v>275</v>
      </c>
    </row>
    <row r="6" spans="1:18" ht="23.25" customHeight="1" thickBot="1">
      <c r="A6" s="74"/>
      <c r="B6" s="13" t="s">
        <v>17</v>
      </c>
      <c r="C6" s="14" t="str">
        <f>[1]香中量單!B8</f>
        <v>大肉包</v>
      </c>
      <c r="D6" s="15">
        <v>120</v>
      </c>
      <c r="E6" s="59"/>
      <c r="F6" s="60"/>
      <c r="G6" s="17"/>
      <c r="H6" s="18"/>
      <c r="I6" s="14" t="s">
        <v>25</v>
      </c>
      <c r="J6" s="15">
        <v>120</v>
      </c>
      <c r="K6" s="14" t="str">
        <f>[1]香中量單!B164</f>
        <v>牛奶饅頭</v>
      </c>
      <c r="L6" s="15">
        <v>120</v>
      </c>
      <c r="M6" s="14"/>
      <c r="N6" s="13"/>
      <c r="O6" s="14" t="s">
        <v>26</v>
      </c>
      <c r="P6" s="19">
        <v>45</v>
      </c>
    </row>
    <row r="7" spans="1:18" ht="23.25" customHeight="1" thickBot="1">
      <c r="A7" s="74"/>
      <c r="B7" s="13"/>
      <c r="C7" s="14"/>
      <c r="D7" s="20"/>
      <c r="E7" s="59"/>
      <c r="F7" s="61"/>
      <c r="G7" s="17"/>
      <c r="H7" s="21"/>
      <c r="I7" s="14"/>
      <c r="J7" s="20"/>
      <c r="K7" s="14"/>
      <c r="L7" s="20"/>
      <c r="M7" s="17"/>
      <c r="N7" s="22"/>
      <c r="O7" s="14"/>
      <c r="P7" s="23"/>
    </row>
    <row r="8" spans="1:18" ht="23.25" customHeight="1" thickBot="1">
      <c r="A8" s="74"/>
      <c r="B8" s="13"/>
      <c r="C8" s="14"/>
      <c r="D8" s="16"/>
      <c r="E8" s="59"/>
      <c r="F8" s="62"/>
      <c r="G8" s="14"/>
      <c r="H8" s="13"/>
      <c r="I8" s="14"/>
      <c r="J8" s="16"/>
      <c r="K8" s="14"/>
      <c r="L8" s="50"/>
      <c r="M8" s="17"/>
      <c r="N8" s="13"/>
      <c r="O8" s="14"/>
      <c r="P8" s="16"/>
    </row>
    <row r="9" spans="1:18" ht="23.25" customHeight="1" thickBot="1">
      <c r="A9" s="74"/>
      <c r="B9" s="24"/>
      <c r="C9" s="25"/>
      <c r="D9" s="26"/>
      <c r="E9" s="25"/>
      <c r="F9" s="26"/>
      <c r="G9" s="27"/>
      <c r="H9" s="29"/>
      <c r="I9" s="25"/>
      <c r="J9" s="26"/>
      <c r="K9" s="25"/>
      <c r="L9" s="26"/>
      <c r="M9" s="28"/>
      <c r="N9" s="29"/>
      <c r="O9" s="27"/>
      <c r="P9" s="30"/>
    </row>
    <row r="10" spans="1:18" ht="23.25" customHeight="1" thickBot="1">
      <c r="A10" s="74" t="s">
        <v>5</v>
      </c>
      <c r="B10" s="8" t="s">
        <v>4</v>
      </c>
      <c r="C10" s="31" t="s">
        <v>23</v>
      </c>
      <c r="D10" s="10">
        <v>280</v>
      </c>
      <c r="E10" s="31" t="s">
        <v>23</v>
      </c>
      <c r="F10" s="10">
        <v>280</v>
      </c>
      <c r="G10" s="32" t="s">
        <v>6</v>
      </c>
      <c r="H10" s="10">
        <v>280</v>
      </c>
      <c r="I10" s="33" t="s">
        <v>6</v>
      </c>
      <c r="J10" s="8">
        <v>280</v>
      </c>
      <c r="K10" s="33" t="s">
        <v>6</v>
      </c>
      <c r="L10" s="10">
        <v>280</v>
      </c>
      <c r="M10" s="33" t="s">
        <v>6</v>
      </c>
      <c r="N10" s="13">
        <v>300</v>
      </c>
      <c r="O10" s="32" t="s">
        <v>6</v>
      </c>
      <c r="P10" s="12">
        <v>290</v>
      </c>
    </row>
    <row r="11" spans="1:18" ht="23.25" customHeight="1" thickBot="1">
      <c r="A11" s="74"/>
      <c r="B11" s="63" t="s">
        <v>18</v>
      </c>
      <c r="C11" s="14"/>
      <c r="D11" s="16"/>
      <c r="E11" s="14"/>
      <c r="F11" s="16"/>
      <c r="G11" s="53"/>
      <c r="H11" s="16"/>
      <c r="I11" s="49"/>
      <c r="J11" s="13"/>
      <c r="K11" s="14"/>
      <c r="L11" s="16"/>
      <c r="M11" s="34"/>
      <c r="N11" s="13"/>
      <c r="O11" s="51"/>
      <c r="P11" s="19"/>
    </row>
    <row r="12" spans="1:18" ht="23.25" customHeight="1" thickBot="1">
      <c r="A12" s="74"/>
      <c r="B12" s="13" t="s">
        <v>7</v>
      </c>
      <c r="C12" s="14" t="str">
        <f>[1]香中量單!B14</f>
        <v>玫瑰雞排</v>
      </c>
      <c r="D12" s="16">
        <v>195</v>
      </c>
      <c r="E12" s="14" t="str">
        <f>[1]香中量單!B54</f>
        <v>古早味肉片</v>
      </c>
      <c r="F12" s="16">
        <v>185</v>
      </c>
      <c r="G12" s="64" t="str">
        <f>[1]香中量單!B94</f>
        <v>脆皮雞排</v>
      </c>
      <c r="H12" s="16">
        <v>160</v>
      </c>
      <c r="I12" s="49" t="str">
        <f>[1]香中量單!B133</f>
        <v>五香獅子頭</v>
      </c>
      <c r="J12" s="13">
        <v>165</v>
      </c>
      <c r="K12" s="14" t="str">
        <f>[1]香中量單!B172</f>
        <v>酸辣湯餃</v>
      </c>
      <c r="L12" s="16">
        <v>75</v>
      </c>
      <c r="M12" s="17" t="str">
        <f>[1]香中量單!B211</f>
        <v>塔香魚片</v>
      </c>
      <c r="N12" s="13">
        <v>65</v>
      </c>
      <c r="O12" s="14" t="str">
        <f>[1]香中量單!B250</f>
        <v>糖醋蝦排</v>
      </c>
      <c r="P12" s="19">
        <v>75</v>
      </c>
    </row>
    <row r="13" spans="1:18" ht="23.25" customHeight="1" thickBot="1">
      <c r="A13" s="74"/>
      <c r="B13" s="13" t="s">
        <v>8</v>
      </c>
      <c r="C13" s="14" t="str">
        <f>[1]香中量單!B15</f>
        <v>咖哩洋芋</v>
      </c>
      <c r="D13" s="16">
        <v>85</v>
      </c>
      <c r="E13" s="14" t="str">
        <f>[1]香中量單!B57</f>
        <v>芹香炒豆干</v>
      </c>
      <c r="F13" s="16">
        <v>65</v>
      </c>
      <c r="G13" s="14" t="str">
        <f>[1]香中量單!B97</f>
        <v>酸菜筍干</v>
      </c>
      <c r="H13" s="16">
        <v>85</v>
      </c>
      <c r="I13" s="49" t="str">
        <f>[1]香中量單!B134</f>
        <v>麵泡白菜</v>
      </c>
      <c r="J13" s="13">
        <v>75</v>
      </c>
      <c r="K13" s="14" t="s">
        <v>27</v>
      </c>
      <c r="L13" s="16">
        <v>85</v>
      </c>
      <c r="M13" s="17" t="str">
        <f>[1]香中量單!B214</f>
        <v>洋蔥雙色</v>
      </c>
      <c r="N13" s="13">
        <v>60</v>
      </c>
      <c r="O13" s="14" t="str">
        <f>[1]香中量單!B251</f>
        <v>豆腐肉末</v>
      </c>
      <c r="P13" s="16">
        <v>75</v>
      </c>
      <c r="R13" s="65"/>
    </row>
    <row r="14" spans="1:18" ht="23.25" customHeight="1" thickBot="1">
      <c r="A14" s="74"/>
      <c r="B14" s="13" t="s">
        <v>9</v>
      </c>
      <c r="C14" s="59" t="str">
        <f>[1]香中量單!B19</f>
        <v>季節蔬菜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94</v>
      </c>
      <c r="I14" s="17" t="str">
        <f>[1]香中量單!B137</f>
        <v>季節蔬菜</v>
      </c>
      <c r="J14" s="13">
        <v>50</v>
      </c>
      <c r="K14" s="14" t="s">
        <v>28</v>
      </c>
      <c r="L14" s="16">
        <v>85</v>
      </c>
      <c r="M14" s="17" t="s">
        <v>10</v>
      </c>
      <c r="N14" s="13">
        <v>50</v>
      </c>
      <c r="O14" s="14" t="s">
        <v>10</v>
      </c>
      <c r="P14" s="19">
        <v>50</v>
      </c>
      <c r="R14" s="65"/>
    </row>
    <row r="15" spans="1:18" ht="23.25" customHeight="1" thickBot="1">
      <c r="A15" s="74"/>
      <c r="B15" s="13" t="s">
        <v>11</v>
      </c>
      <c r="C15" s="14" t="str">
        <f>[1]香中量單!B20</f>
        <v>玉米蛋花湯</v>
      </c>
      <c r="D15" s="16">
        <v>35</v>
      </c>
      <c r="E15" s="14" t="str">
        <f>[1]香中量單!B61</f>
        <v>紅豆薏仁湯</v>
      </c>
      <c r="F15" s="16">
        <v>65</v>
      </c>
      <c r="G15" s="14" t="str">
        <f>[1]香中量單!B101</f>
        <v>白玉魚丸湯</v>
      </c>
      <c r="H15" s="16">
        <v>50</v>
      </c>
      <c r="I15" s="49" t="str">
        <f>[1]香中量單!B138</f>
        <v>味噌湯</v>
      </c>
      <c r="J15" s="13">
        <v>45</v>
      </c>
      <c r="K15" s="14"/>
      <c r="L15" s="16"/>
      <c r="M15" s="17" t="str">
        <f>[1]香中量單!B219</f>
        <v>冬瓜丸子湯</v>
      </c>
      <c r="N15" s="13">
        <v>35</v>
      </c>
      <c r="O15" s="14" t="str">
        <f>[1]香中量單!B255</f>
        <v>鮮味黃瓜湯</v>
      </c>
      <c r="P15" s="19">
        <v>30</v>
      </c>
    </row>
    <row r="16" spans="1:18" ht="23.25" customHeight="1" thickBot="1">
      <c r="A16" s="74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5"/>
      <c r="M16" s="17"/>
      <c r="N16" s="13"/>
      <c r="O16" s="14"/>
      <c r="P16" s="19"/>
    </row>
    <row r="17" spans="1:16" ht="23.25" customHeight="1" thickBot="1">
      <c r="A17" s="74"/>
      <c r="B17" s="36"/>
      <c r="C17" s="37"/>
      <c r="D17" s="26"/>
      <c r="E17" s="37"/>
      <c r="F17" s="26"/>
      <c r="G17" s="37"/>
      <c r="H17" s="26"/>
      <c r="I17" s="38" t="s">
        <v>13</v>
      </c>
      <c r="J17" s="24"/>
      <c r="K17" s="27"/>
      <c r="L17" s="39"/>
      <c r="M17" s="38"/>
      <c r="N17" s="36"/>
      <c r="O17" s="27"/>
      <c r="P17" s="52"/>
    </row>
    <row r="18" spans="1:16" ht="23.25" customHeight="1" thickBot="1">
      <c r="A18" s="74" t="s">
        <v>12</v>
      </c>
      <c r="B18" s="40" t="s">
        <v>4</v>
      </c>
      <c r="C18" s="31" t="s">
        <v>23</v>
      </c>
      <c r="D18" s="10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 thickBot="1">
      <c r="A19" s="74"/>
      <c r="B19" s="63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 thickBot="1">
      <c r="A20" s="74"/>
      <c r="B20" s="13" t="s">
        <v>7</v>
      </c>
      <c r="C20" s="14" t="str">
        <f>[1]香中量單!B28</f>
        <v>富統大熱狗</v>
      </c>
      <c r="D20" s="16">
        <v>285</v>
      </c>
      <c r="E20" s="14" t="str">
        <f>[1]香中量單!B68</f>
        <v>麥克雞塊</v>
      </c>
      <c r="F20" s="16">
        <v>175</v>
      </c>
      <c r="G20" s="14" t="str">
        <f>[1]香中量單!B107</f>
        <v>蘿蔔燒肉丁</v>
      </c>
      <c r="H20" s="16">
        <v>165</v>
      </c>
      <c r="I20" s="17" t="str">
        <f>[1]香中量單!B146</f>
        <v>醬汁嫩雞</v>
      </c>
      <c r="J20" s="13">
        <v>165</v>
      </c>
      <c r="K20" s="14" t="str">
        <f>[1]香中量單!B185</f>
        <v>酸菜麵腸</v>
      </c>
      <c r="L20" s="16">
        <v>85</v>
      </c>
      <c r="M20" s="17" t="str">
        <f>[1]香中量單!B224</f>
        <v>香滷雞排</v>
      </c>
      <c r="N20" s="13">
        <v>160</v>
      </c>
      <c r="O20" s="54" t="str">
        <f>[1]香中量單!B263</f>
        <v>茄汁燒肉</v>
      </c>
      <c r="P20" s="19">
        <v>165</v>
      </c>
    </row>
    <row r="21" spans="1:16" ht="23.25" customHeight="1" thickBot="1">
      <c r="A21" s="74"/>
      <c r="B21" s="13" t="s">
        <v>8</v>
      </c>
      <c r="C21" s="66" t="str">
        <f>[1]香中量單!B29</f>
        <v>椒蔥肉絲</v>
      </c>
      <c r="D21" s="62">
        <v>70</v>
      </c>
      <c r="E21" s="14" t="str">
        <f>[1]香中量單!B70</f>
        <v>綜合黑輪</v>
      </c>
      <c r="F21" s="16">
        <v>75</v>
      </c>
      <c r="G21" s="14" t="str">
        <f>[1]香中量單!B110</f>
        <v>九塔茄子</v>
      </c>
      <c r="H21" s="16">
        <v>75</v>
      </c>
      <c r="I21" s="17" t="str">
        <f>[1]香中量單!B149</f>
        <v>大瓜腿片</v>
      </c>
      <c r="J21" s="13">
        <v>70</v>
      </c>
      <c r="K21" s="14" t="str">
        <f>[1]香中量單!B188</f>
        <v>炒三素絲</v>
      </c>
      <c r="L21" s="16">
        <v>75</v>
      </c>
      <c r="M21" s="17" t="str">
        <f>[1]香中量單!B225</f>
        <v>麗菜豆絲</v>
      </c>
      <c r="N21" s="13">
        <v>95</v>
      </c>
      <c r="O21" s="14" t="str">
        <f>[1]香中量單!B266</f>
        <v>椒香豆干片</v>
      </c>
      <c r="P21" s="19">
        <v>60</v>
      </c>
    </row>
    <row r="22" spans="1:16" ht="23.25" customHeight="1" thickBot="1">
      <c r="A22" s="74"/>
      <c r="B22" s="13" t="s">
        <v>9</v>
      </c>
      <c r="C22" s="59" t="str">
        <f>[1]香中量單!B34</f>
        <v>季節蔬菜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[1]香中量單!B191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 thickBot="1">
      <c r="A23" s="74"/>
      <c r="B23" s="13" t="s">
        <v>11</v>
      </c>
      <c r="C23" s="14" t="str">
        <f>[1]香中量單!B35</f>
        <v>胡瓜鮮味湯</v>
      </c>
      <c r="D23" s="16">
        <v>30</v>
      </c>
      <c r="E23" s="14" t="str">
        <f>[1]香中量單!B75</f>
        <v>菜心魚丸湯</v>
      </c>
      <c r="F23" s="16">
        <v>30</v>
      </c>
      <c r="G23" s="14" t="str">
        <f>[1]香中量單!B115</f>
        <v>香菇玉菜湯</v>
      </c>
      <c r="H23" s="16">
        <v>35</v>
      </c>
      <c r="I23" s="17" t="str">
        <f>[1]香中量單!B153</f>
        <v>酸菜肉片湯</v>
      </c>
      <c r="J23" s="13">
        <v>35</v>
      </c>
      <c r="K23" s="14" t="str">
        <f>[1]香中量單!B192</f>
        <v>蔬菜蛋花湯</v>
      </c>
      <c r="L23" s="16">
        <v>30</v>
      </c>
      <c r="M23" s="17" t="str">
        <f>[1]香中量單!B230</f>
        <v>酸菜竹筍湯</v>
      </c>
      <c r="N23" s="13">
        <v>30</v>
      </c>
      <c r="O23" s="14" t="str">
        <f>[1]香中量單!B271</f>
        <v>青瓜肉絲湯</v>
      </c>
      <c r="P23" s="19">
        <v>35</v>
      </c>
    </row>
    <row r="24" spans="1:16" ht="23.25" customHeight="1" thickBot="1">
      <c r="A24" s="74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75" t="s">
        <v>20</v>
      </c>
      <c r="B25" s="75"/>
      <c r="C25" s="75"/>
      <c r="D25" s="75"/>
      <c r="E25" s="75"/>
      <c r="F25" s="75"/>
      <c r="G25" s="75"/>
      <c r="H25" s="76" t="s">
        <v>21</v>
      </c>
      <c r="I25" s="76"/>
      <c r="J25" s="76"/>
      <c r="K25" s="76"/>
      <c r="L25" s="73" t="s">
        <v>22</v>
      </c>
      <c r="M25" s="73"/>
      <c r="N25" s="73"/>
      <c r="O25" s="73"/>
      <c r="P25" s="73"/>
    </row>
    <row r="26" spans="1:16" ht="19.5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5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2024-02-10T22:38:16Z</cp:lastPrinted>
  <dcterms:created xsi:type="dcterms:W3CDTF">2021-03-12T11:59:10Z</dcterms:created>
  <dcterms:modified xsi:type="dcterms:W3CDTF">2024-03-25T02:19:22Z</dcterms:modified>
  <dc:language>zh-TW</dc:language>
</cp:coreProperties>
</file>