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21" i="7" l="1"/>
  <c r="M21" i="7"/>
  <c r="K21" i="7"/>
  <c r="I21" i="7"/>
  <c r="G21" i="7"/>
  <c r="E21" i="7"/>
  <c r="C21" i="7"/>
  <c r="O20" i="7"/>
  <c r="M20" i="7"/>
  <c r="K20" i="7"/>
  <c r="I20" i="7"/>
  <c r="G20" i="7"/>
  <c r="E20" i="7"/>
  <c r="C20" i="7"/>
  <c r="I14" i="7"/>
  <c r="O13" i="7"/>
  <c r="I13" i="7"/>
  <c r="G13" i="7"/>
  <c r="E13" i="7"/>
  <c r="C13" i="7"/>
  <c r="O12" i="7"/>
  <c r="I12" i="7"/>
  <c r="G12" i="7"/>
  <c r="E12" i="7"/>
  <c r="C12" i="7"/>
  <c r="I10" i="7"/>
  <c r="I7" i="7"/>
  <c r="O6" i="7"/>
  <c r="I6" i="7"/>
  <c r="O5" i="7"/>
  <c r="M5" i="7"/>
  <c r="I5" i="7"/>
  <c r="C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<sst xmlns="http://schemas.openxmlformats.org/spreadsheetml/2006/main" count="81" uniqueCount="46">
  <si>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</si>
  <si>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</si>
  <si>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</si>
  <si>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</si>
  <si>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</si>
  <si>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</si>
  <si>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</si>
  <si>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</si>
  <si>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</si>
  <si>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</si>
  <si>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</si>
  <si>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</si>
  <si>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</si>
  <si>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</si>
  <si>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</si>
  <si>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</si>
  <si>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</si>
  <si>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</si>
  <si>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客家竹筍粥</t>
    <phoneticPr fontId="3" type="noConversion"/>
  </si>
  <si>
    <t>玉菜鮮炒麵</t>
    <phoneticPr fontId="3" type="noConversion"/>
  </si>
  <si>
    <t>南瓜稀飯</t>
    <phoneticPr fontId="3" type="noConversion"/>
  </si>
  <si>
    <t>配菜</t>
    <phoneticPr fontId="3" type="noConversion"/>
  </si>
  <si>
    <t>爆漿餐包</t>
    <phoneticPr fontId="3" type="noConversion"/>
  </si>
  <si>
    <t>鲜奶饅頭</t>
    <phoneticPr fontId="3" type="noConversion"/>
  </si>
  <si>
    <t>特別餐</t>
    <phoneticPr fontId="3" type="noConversion"/>
  </si>
  <si>
    <t>三角豆皮</t>
    <phoneticPr fontId="3" type="noConversion"/>
  </si>
  <si>
    <t>蒜香雞排</t>
    <phoneticPr fontId="3" type="noConversion"/>
  </si>
  <si>
    <t>黃瓜海味</t>
    <phoneticPr fontId="3" type="noConversion"/>
  </si>
  <si>
    <t>洋蔥肉絲</t>
    <phoneticPr fontId="3" type="noConversion"/>
  </si>
  <si>
    <t>榨菜肉絲湯</t>
    <phoneticPr fontId="3" type="noConversion"/>
  </si>
  <si>
    <t>红豆紫米湯</t>
    <phoneticPr fontId="3" type="noConversion"/>
  </si>
  <si>
    <t>玉米濃湯</t>
    <phoneticPr fontId="3" type="noConversion"/>
  </si>
  <si>
    <t>綠豆蓮子</t>
    <phoneticPr fontId="3" type="noConversion"/>
  </si>
  <si>
    <t>海芽豆腐湯</t>
    <phoneticPr fontId="3" type="noConversion"/>
  </si>
  <si>
    <t>酸菜竹筍湯</t>
    <phoneticPr fontId="3" type="noConversion"/>
  </si>
  <si>
    <t>特殊</t>
    <phoneticPr fontId="3" type="noConversion"/>
  </si>
  <si>
    <t>番茄蛋花湯</t>
    <phoneticPr fontId="3" type="noConversion"/>
  </si>
  <si>
    <t>結菜排骨湯</t>
    <phoneticPr fontId="3" type="noConversion"/>
  </si>
  <si>
    <t>白菜雞絲湯</t>
    <phoneticPr fontId="3" type="noConversion"/>
  </si>
  <si>
    <t>三鮮菇湯</t>
    <phoneticPr fontId="3" type="noConversion"/>
  </si>
  <si>
    <t>冬瓜排骨湯</t>
    <phoneticPr fontId="3" type="noConversion"/>
  </si>
  <si>
    <t>黃瓜肉片湯</t>
    <phoneticPr fontId="3" type="noConversion"/>
  </si>
  <si>
    <t>白菜蛋花湯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</si>
  <si>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</si>
  <si>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</si>
  <si>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王曉梅)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</si>
</sst>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vertical="center" shrinkToFit="1"/>
    </xf>
    <xf numFmtId="0" fontId="6" fillId="0" borderId="12" xfId="1" applyFont="1" applyFill="1" applyBorder="1" applyAlignment="1">
      <alignment vertical="center" shrinkToFit="1"/>
    </xf>
    <xf numFmtId="0" fontId="6" fillId="0" borderId="44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0-0802-0808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中強"/>
      <sheetName val="香中量單"/>
    </sheetNames>
    <sheetDataSet>
      <sheetData sheetId="0" refreshError="1"/>
      <sheetData sheetId="1" refreshError="1"/>
      <sheetData sheetId="2">
        <row r="5">
          <cell r="B5" t="str">
            <v>肉絲炒飯</v>
          </cell>
        </row>
        <row r="15">
          <cell r="B15" t="str">
            <v>花枝排</v>
          </cell>
        </row>
        <row r="19">
          <cell r="B19" t="str">
            <v>玉菜肉羹</v>
          </cell>
        </row>
        <row r="28">
          <cell r="B28" t="str">
            <v>苦瓜燉雞</v>
          </cell>
        </row>
        <row r="31">
          <cell r="B31" t="str">
            <v>紅燒油腐丁</v>
          </cell>
        </row>
        <row r="54">
          <cell r="B54" t="str">
            <v>三杯雞排</v>
          </cell>
        </row>
        <row r="57">
          <cell r="B57" t="str">
            <v>麻婆豆腐</v>
          </cell>
        </row>
        <row r="67">
          <cell r="B67" t="str">
            <v>雞肉堡</v>
          </cell>
        </row>
        <row r="68">
          <cell r="B68" t="str">
            <v>螞蟻上樹</v>
          </cell>
        </row>
        <row r="93">
          <cell r="B93" t="str">
            <v>紅燒扣肉</v>
          </cell>
        </row>
        <row r="96">
          <cell r="B96" t="str">
            <v>白玉三色</v>
          </cell>
        </row>
        <row r="106">
          <cell r="B106" t="str">
            <v>義式燒肉</v>
          </cell>
        </row>
        <row r="110">
          <cell r="B110" t="str">
            <v>脆瓜燴诲鲜</v>
          </cell>
        </row>
        <row r="121">
          <cell r="B121" t="str">
            <v>白稀飯</v>
          </cell>
        </row>
        <row r="122">
          <cell r="B122" t="str">
            <v>肉鬆</v>
          </cell>
        </row>
        <row r="123">
          <cell r="B123" t="str">
            <v>豆棗</v>
          </cell>
        </row>
        <row r="131">
          <cell r="B131" t="str">
            <v>鮮菇肉絲米粉湯</v>
          </cell>
        </row>
        <row r="139">
          <cell r="B139" t="str">
            <v>滷三角油腐</v>
          </cell>
        </row>
        <row r="140">
          <cell r="B140" t="str">
            <v>雞腿肉香腸</v>
          </cell>
        </row>
        <row r="141">
          <cell r="B141" t="str">
            <v>青菜</v>
          </cell>
        </row>
        <row r="145">
          <cell r="B145" t="str">
            <v>香蒜香腸</v>
          </cell>
        </row>
        <row r="147">
          <cell r="B147" t="str">
            <v>胡瓜肉片</v>
          </cell>
        </row>
        <row r="184">
          <cell r="B184" t="str">
            <v>大溪黑豆干</v>
          </cell>
        </row>
        <row r="185">
          <cell r="B185" t="str">
            <v>洋蔥三絲</v>
          </cell>
        </row>
        <row r="200">
          <cell r="B200" t="str">
            <v>鲜味肉茸粥</v>
          </cell>
        </row>
        <row r="223">
          <cell r="B223" t="str">
            <v>香雞肉堡</v>
          </cell>
        </row>
        <row r="224">
          <cell r="B224" t="str">
            <v>開陽白菜</v>
          </cell>
        </row>
        <row r="239">
          <cell r="B239" t="str">
            <v>三色廋肉粥</v>
          </cell>
        </row>
        <row r="244">
          <cell r="B244" t="str">
            <v>銀絲捲</v>
          </cell>
        </row>
        <row r="249">
          <cell r="B249" t="str">
            <v>香酥魚排</v>
          </cell>
        </row>
        <row r="250">
          <cell r="B250" t="str">
            <v>红仁炒蛋</v>
          </cell>
        </row>
        <row r="262">
          <cell r="B262" t="str">
            <v>鍋燒油腐</v>
          </cell>
        </row>
        <row r="265">
          <cell r="B265" t="str">
            <v>肉末茄子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E11" sqref="E11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1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6" ht="39" thickBo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23.25" customHeight="1" thickBot="1">
      <c r="A2" s="57" t="s">
        <v>15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</row>
    <row r="3" spans="1:16" ht="23.25" customHeight="1">
      <c r="A3" s="73" t="s">
        <v>1</v>
      </c>
      <c r="B3" s="55" t="s">
        <v>16</v>
      </c>
      <c r="C3" s="75">
        <v>44410</v>
      </c>
      <c r="D3" s="76"/>
      <c r="E3" s="69">
        <f>C3+1</f>
        <v>44411</v>
      </c>
      <c r="F3" s="70"/>
      <c r="G3" s="69">
        <f>E3+1</f>
        <v>44412</v>
      </c>
      <c r="H3" s="70"/>
      <c r="I3" s="69">
        <f>G3+1</f>
        <v>44413</v>
      </c>
      <c r="J3" s="70"/>
      <c r="K3" s="69">
        <f>I3+1</f>
        <v>44414</v>
      </c>
      <c r="L3" s="70"/>
      <c r="M3" s="69">
        <f>K3+1</f>
        <v>44415</v>
      </c>
      <c r="N3" s="70"/>
      <c r="O3" s="69">
        <f>M3+1</f>
        <v>44416</v>
      </c>
      <c r="P3" s="70"/>
    </row>
    <row r="4" spans="1:16" ht="23.25" customHeight="1" thickBot="1">
      <c r="A4" s="74"/>
      <c r="B4" s="54" t="s">
        <v>17</v>
      </c>
      <c r="C4" s="34">
        <v>44256</v>
      </c>
      <c r="D4" s="35" t="s">
        <v>2</v>
      </c>
      <c r="E4" s="36">
        <v>44257</v>
      </c>
      <c r="F4" s="37" t="s">
        <v>2</v>
      </c>
      <c r="G4" s="34">
        <v>44258</v>
      </c>
      <c r="H4" s="35" t="s">
        <v>2</v>
      </c>
      <c r="I4" s="34">
        <v>44259</v>
      </c>
      <c r="J4" s="35" t="s">
        <v>2</v>
      </c>
      <c r="K4" s="36">
        <v>44260</v>
      </c>
      <c r="L4" s="37" t="s">
        <v>2</v>
      </c>
      <c r="M4" s="38">
        <v>44261</v>
      </c>
      <c r="N4" s="39" t="s">
        <v>2</v>
      </c>
      <c r="O4" s="36">
        <v>44262</v>
      </c>
      <c r="P4" s="40" t="s">
        <v>2</v>
      </c>
    </row>
    <row r="5" spans="1:16" ht="23.25" customHeight="1">
      <c r="A5" s="60" t="s">
        <v>3</v>
      </c>
      <c r="B5" s="41" t="s">
        <v>5</v>
      </c>
      <c r="C5" s="42" t="str">
        <f>[1]香中量單!B5</f>
        <v>肉絲炒飯</v>
      </c>
      <c r="D5" s="43">
        <v>300</v>
      </c>
      <c r="E5" s="42" t="s">
        <v>18</v>
      </c>
      <c r="F5" s="77">
        <v>310</v>
      </c>
      <c r="G5" s="42" t="s">
        <v>19</v>
      </c>
      <c r="H5" s="77">
        <v>310</v>
      </c>
      <c r="I5" s="44" t="str">
        <f>[1]香中量單!B121</f>
        <v>白稀飯</v>
      </c>
      <c r="J5" s="41">
        <v>280</v>
      </c>
      <c r="K5" s="42" t="s">
        <v>20</v>
      </c>
      <c r="L5" s="43">
        <v>320</v>
      </c>
      <c r="M5" s="44" t="str">
        <f>[1]香中量單!B200</f>
        <v>鲜味肉茸粥</v>
      </c>
      <c r="N5" s="41">
        <v>310</v>
      </c>
      <c r="O5" s="42" t="str">
        <f>[1]香中量單!B239</f>
        <v>三色廋肉粥</v>
      </c>
      <c r="P5" s="45">
        <v>300</v>
      </c>
    </row>
    <row r="6" spans="1:16" ht="23.25" customHeight="1">
      <c r="A6" s="71"/>
      <c r="B6" s="2" t="s">
        <v>21</v>
      </c>
      <c r="C6" s="14"/>
      <c r="D6" s="16"/>
      <c r="E6" s="14" t="s">
        <v>22</v>
      </c>
      <c r="F6" s="24">
        <v>125</v>
      </c>
      <c r="G6" s="14"/>
      <c r="H6" s="24"/>
      <c r="I6" s="3" t="str">
        <f>[1]香中量單!B122</f>
        <v>肉鬆</v>
      </c>
      <c r="J6" s="13">
        <v>95</v>
      </c>
      <c r="K6" s="14" t="s">
        <v>23</v>
      </c>
      <c r="L6" s="16">
        <v>120</v>
      </c>
      <c r="M6" s="3"/>
      <c r="N6" s="2"/>
      <c r="O6" s="14" t="str">
        <f>[1]香中量單!B244</f>
        <v>銀絲捲</v>
      </c>
      <c r="P6" s="28">
        <v>120</v>
      </c>
    </row>
    <row r="7" spans="1:16" ht="23.25" customHeight="1">
      <c r="A7" s="71"/>
      <c r="B7" s="2"/>
      <c r="C7" s="14"/>
      <c r="D7" s="17"/>
      <c r="E7" s="19"/>
      <c r="F7" s="22"/>
      <c r="G7" s="14"/>
      <c r="H7" s="78"/>
      <c r="I7" s="3" t="str">
        <f>[1]香中量單!B123</f>
        <v>豆棗</v>
      </c>
      <c r="J7" s="5">
        <v>120</v>
      </c>
      <c r="K7" s="14"/>
      <c r="L7" s="17"/>
      <c r="M7" s="3"/>
      <c r="N7" s="4"/>
      <c r="O7" s="14"/>
      <c r="P7" s="29"/>
    </row>
    <row r="8" spans="1:16" ht="23.25" customHeight="1" thickBot="1">
      <c r="A8" s="71"/>
      <c r="B8" s="2"/>
      <c r="C8" s="14"/>
      <c r="D8" s="15"/>
      <c r="E8" s="19"/>
      <c r="F8" s="18"/>
      <c r="G8" s="14"/>
      <c r="H8" s="24"/>
      <c r="I8" s="3"/>
      <c r="J8" s="2"/>
      <c r="K8" s="14"/>
      <c r="L8" s="79"/>
      <c r="M8" s="3"/>
      <c r="N8" s="2"/>
      <c r="O8" s="14"/>
      <c r="P8" s="15"/>
    </row>
    <row r="9" spans="1:16" ht="23.25" customHeight="1" thickTop="1" thickBot="1">
      <c r="A9" s="72"/>
      <c r="B9" s="27"/>
      <c r="C9" s="46"/>
      <c r="D9" s="21"/>
      <c r="E9" s="46"/>
      <c r="F9" s="21"/>
      <c r="G9" s="20"/>
      <c r="H9" s="21"/>
      <c r="I9" s="8"/>
      <c r="J9" s="7"/>
      <c r="K9" s="46"/>
      <c r="L9" s="21"/>
      <c r="M9" s="8"/>
      <c r="N9" s="7"/>
      <c r="O9" s="20"/>
      <c r="P9" s="32"/>
    </row>
    <row r="10" spans="1:16" ht="23.25" customHeight="1">
      <c r="A10" s="60" t="s">
        <v>4</v>
      </c>
      <c r="B10" s="41" t="s">
        <v>5</v>
      </c>
      <c r="C10" s="47" t="s">
        <v>7</v>
      </c>
      <c r="D10" s="43">
        <v>280</v>
      </c>
      <c r="E10" s="48" t="s">
        <v>6</v>
      </c>
      <c r="F10" s="43">
        <v>280</v>
      </c>
      <c r="G10" s="47" t="s">
        <v>7</v>
      </c>
      <c r="H10" s="43">
        <v>280</v>
      </c>
      <c r="I10" s="48" t="str">
        <f>[1]香中量單!B131</f>
        <v>鮮菇肉絲米粉湯</v>
      </c>
      <c r="J10" s="41">
        <v>310</v>
      </c>
      <c r="K10" s="47" t="s">
        <v>7</v>
      </c>
      <c r="L10" s="43">
        <v>310</v>
      </c>
      <c r="M10" s="48" t="s">
        <v>6</v>
      </c>
      <c r="N10" s="43">
        <v>280</v>
      </c>
      <c r="O10" s="47" t="s">
        <v>6</v>
      </c>
      <c r="P10" s="43">
        <v>280</v>
      </c>
    </row>
    <row r="11" spans="1:16" ht="23.25" customHeight="1" thickBot="1">
      <c r="A11" s="61"/>
      <c r="B11" s="33" t="s">
        <v>24</v>
      </c>
      <c r="C11" s="14"/>
      <c r="D11" s="15"/>
      <c r="E11" s="14"/>
      <c r="F11" s="15"/>
      <c r="G11" s="14"/>
      <c r="H11" s="15"/>
      <c r="I11" s="23"/>
      <c r="J11" s="2"/>
      <c r="K11" s="14"/>
      <c r="L11" s="15"/>
      <c r="M11" s="14"/>
      <c r="N11" s="2"/>
      <c r="O11" s="30"/>
      <c r="P11" s="28"/>
    </row>
    <row r="12" spans="1:16" ht="23.25" customHeight="1">
      <c r="A12" s="61"/>
      <c r="B12" s="2" t="s">
        <v>8</v>
      </c>
      <c r="C12" s="14" t="str">
        <f>[1]香中量單!B15</f>
        <v>花枝排</v>
      </c>
      <c r="D12" s="15">
        <v>180</v>
      </c>
      <c r="E12" s="14" t="str">
        <f>[1]香中量單!B54</f>
        <v>三杯雞排</v>
      </c>
      <c r="F12" s="15">
        <v>165</v>
      </c>
      <c r="G12" s="14" t="str">
        <f>[1]香中量單!B93</f>
        <v>紅燒扣肉</v>
      </c>
      <c r="H12" s="15">
        <v>160</v>
      </c>
      <c r="I12" s="23" t="str">
        <f>[1]香中量單!B139</f>
        <v>滷三角油腐</v>
      </c>
      <c r="J12" s="2">
        <v>85</v>
      </c>
      <c r="K12" s="14" t="s">
        <v>25</v>
      </c>
      <c r="L12" s="15">
        <v>165</v>
      </c>
      <c r="M12" s="47" t="s">
        <v>26</v>
      </c>
      <c r="N12" s="41">
        <v>165</v>
      </c>
      <c r="O12" s="30" t="str">
        <f>[1]香中量單!B249</f>
        <v>香酥魚排</v>
      </c>
      <c r="P12" s="28">
        <v>155</v>
      </c>
    </row>
    <row r="13" spans="1:16" ht="23.25" customHeight="1">
      <c r="A13" s="61"/>
      <c r="B13" s="2" t="s">
        <v>9</v>
      </c>
      <c r="C13" s="14" t="str">
        <f>[1]香中量單!B19</f>
        <v>玉菜肉羹</v>
      </c>
      <c r="D13" s="15">
        <v>60</v>
      </c>
      <c r="E13" s="14" t="str">
        <f>[1]香中量單!B57</f>
        <v>麻婆豆腐</v>
      </c>
      <c r="F13" s="15">
        <v>105</v>
      </c>
      <c r="G13" s="14" t="str">
        <f>[1]香中量單!B96</f>
        <v>白玉三色</v>
      </c>
      <c r="H13" s="15">
        <v>85</v>
      </c>
      <c r="I13" s="23" t="str">
        <f>[1]香中量單!B140</f>
        <v>雞腿肉香腸</v>
      </c>
      <c r="J13" s="2">
        <v>60</v>
      </c>
      <c r="K13" s="14" t="s">
        <v>27</v>
      </c>
      <c r="L13" s="15">
        <v>95</v>
      </c>
      <c r="M13" s="14" t="s">
        <v>28</v>
      </c>
      <c r="N13" s="2">
        <v>75</v>
      </c>
      <c r="O13" s="14" t="str">
        <f>[1]香中量單!B250</f>
        <v>红仁炒蛋</v>
      </c>
      <c r="P13" s="15">
        <v>85</v>
      </c>
    </row>
    <row r="14" spans="1:16" ht="23.25" customHeight="1">
      <c r="A14" s="61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tr">
        <f>[1]香中量單!B141</f>
        <v>青菜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28">
        <v>50</v>
      </c>
    </row>
    <row r="15" spans="1:16" ht="23.25" customHeight="1">
      <c r="A15" s="61"/>
      <c r="B15" s="2" t="s">
        <v>12</v>
      </c>
      <c r="C15" s="14" t="s">
        <v>29</v>
      </c>
      <c r="D15" s="15">
        <v>40</v>
      </c>
      <c r="E15" s="14" t="s">
        <v>30</v>
      </c>
      <c r="F15" s="15">
        <v>75</v>
      </c>
      <c r="G15" s="14" t="s">
        <v>31</v>
      </c>
      <c r="H15" s="15">
        <v>45</v>
      </c>
      <c r="I15" s="23"/>
      <c r="J15" s="2"/>
      <c r="K15" s="14" t="s">
        <v>32</v>
      </c>
      <c r="L15" s="15">
        <v>75</v>
      </c>
      <c r="M15" s="3" t="s">
        <v>33</v>
      </c>
      <c r="N15" s="2">
        <v>40</v>
      </c>
      <c r="O15" s="14" t="s">
        <v>34</v>
      </c>
      <c r="P15" s="28">
        <v>30</v>
      </c>
    </row>
    <row r="16" spans="1:16" ht="23.25" customHeight="1">
      <c r="A16" s="61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4"/>
      <c r="M16" s="3"/>
      <c r="N16" s="2"/>
      <c r="O16" s="14"/>
      <c r="P16" s="28"/>
    </row>
    <row r="17" spans="1:16" ht="23.25" customHeight="1" thickBot="1">
      <c r="A17" s="62"/>
      <c r="B17" s="6"/>
      <c r="C17" s="50"/>
      <c r="D17" s="21"/>
      <c r="E17" s="50"/>
      <c r="F17" s="21"/>
      <c r="G17" s="50"/>
      <c r="H17" s="21"/>
      <c r="I17" s="25" t="s">
        <v>13</v>
      </c>
      <c r="J17" s="27"/>
      <c r="K17" s="20"/>
      <c r="L17" s="26"/>
      <c r="M17" s="25"/>
      <c r="N17" s="6"/>
      <c r="O17" s="20"/>
      <c r="P17" s="51"/>
    </row>
    <row r="18" spans="1:16" ht="23.25" customHeight="1">
      <c r="A18" s="60" t="s">
        <v>14</v>
      </c>
      <c r="B18" s="52" t="s">
        <v>5</v>
      </c>
      <c r="C18" s="47" t="s">
        <v>6</v>
      </c>
      <c r="D18" s="43">
        <v>280</v>
      </c>
      <c r="E18" s="47" t="s">
        <v>6</v>
      </c>
      <c r="F18" s="43">
        <v>280</v>
      </c>
      <c r="G18" s="47" t="s">
        <v>6</v>
      </c>
      <c r="H18" s="43">
        <v>280</v>
      </c>
      <c r="I18" s="53" t="s">
        <v>6</v>
      </c>
      <c r="J18" s="41">
        <v>280</v>
      </c>
      <c r="K18" s="47" t="s">
        <v>6</v>
      </c>
      <c r="L18" s="43">
        <v>280</v>
      </c>
      <c r="M18" s="49" t="s">
        <v>6</v>
      </c>
      <c r="N18" s="41">
        <v>280</v>
      </c>
      <c r="O18" s="48" t="s">
        <v>6</v>
      </c>
      <c r="P18" s="43">
        <v>280</v>
      </c>
    </row>
    <row r="19" spans="1:16" ht="23.25" customHeight="1">
      <c r="A19" s="61"/>
      <c r="B19" s="33" t="s">
        <v>35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1"/>
      <c r="P19" s="28"/>
    </row>
    <row r="20" spans="1:16" ht="23.25" customHeight="1">
      <c r="A20" s="61"/>
      <c r="B20" s="2" t="s">
        <v>8</v>
      </c>
      <c r="C20" s="14" t="str">
        <f>[1]香中量單!B28</f>
        <v>苦瓜燉雞</v>
      </c>
      <c r="D20" s="15">
        <v>175</v>
      </c>
      <c r="E20" s="14" t="str">
        <f>[1]香中量單!B67</f>
        <v>雞肉堡</v>
      </c>
      <c r="F20" s="15">
        <v>165</v>
      </c>
      <c r="G20" s="14" t="str">
        <f>[1]香中量單!B106</f>
        <v>義式燒肉</v>
      </c>
      <c r="H20" s="15">
        <v>180</v>
      </c>
      <c r="I20" s="3" t="str">
        <f>[1]香中量單!B145</f>
        <v>香蒜香腸</v>
      </c>
      <c r="J20" s="2">
        <v>155</v>
      </c>
      <c r="K20" s="14" t="str">
        <f>[1]香中量單!B184</f>
        <v>大溪黑豆干</v>
      </c>
      <c r="L20" s="15">
        <v>260</v>
      </c>
      <c r="M20" s="3" t="str">
        <f>[1]香中量單!B223</f>
        <v>香雞肉堡</v>
      </c>
      <c r="N20" s="2">
        <v>155</v>
      </c>
      <c r="O20" s="31" t="str">
        <f>[1]香中量單!B262</f>
        <v>鍋燒油腐</v>
      </c>
      <c r="P20" s="28">
        <v>155</v>
      </c>
    </row>
    <row r="21" spans="1:16" ht="23.25" customHeight="1">
      <c r="A21" s="61"/>
      <c r="B21" s="2" t="s">
        <v>9</v>
      </c>
      <c r="C21" s="80" t="str">
        <f>[1]香中量單!B31</f>
        <v>紅燒油腐丁</v>
      </c>
      <c r="D21" s="18">
        <v>75</v>
      </c>
      <c r="E21" s="14" t="str">
        <f>[1]香中量單!B68</f>
        <v>螞蟻上樹</v>
      </c>
      <c r="F21" s="15">
        <v>85</v>
      </c>
      <c r="G21" s="14" t="str">
        <f>[1]香中量單!B110</f>
        <v>脆瓜燴诲鲜</v>
      </c>
      <c r="H21" s="15">
        <v>70</v>
      </c>
      <c r="I21" s="3" t="str">
        <f>[1]香中量單!B147</f>
        <v>胡瓜肉片</v>
      </c>
      <c r="J21" s="2">
        <v>65</v>
      </c>
      <c r="K21" s="14" t="str">
        <f>[1]香中量單!B185</f>
        <v>洋蔥三絲</v>
      </c>
      <c r="L21" s="15">
        <v>75</v>
      </c>
      <c r="M21" s="3" t="str">
        <f>[1]香中量單!B224</f>
        <v>開陽白菜</v>
      </c>
      <c r="N21" s="2">
        <v>85</v>
      </c>
      <c r="O21" s="14" t="str">
        <f>[1]香中量單!B265</f>
        <v>肉末茄子</v>
      </c>
      <c r="P21" s="28">
        <v>65</v>
      </c>
    </row>
    <row r="22" spans="1:16" ht="23.25" customHeight="1">
      <c r="A22" s="61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14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28">
        <v>50</v>
      </c>
    </row>
    <row r="23" spans="1:16" ht="23.25" customHeight="1">
      <c r="A23" s="61"/>
      <c r="B23" s="2" t="s">
        <v>12</v>
      </c>
      <c r="C23" s="14" t="s">
        <v>36</v>
      </c>
      <c r="D23" s="15">
        <v>30</v>
      </c>
      <c r="E23" s="14" t="s">
        <v>37</v>
      </c>
      <c r="F23" s="15">
        <v>35</v>
      </c>
      <c r="G23" s="14" t="s">
        <v>38</v>
      </c>
      <c r="H23" s="15">
        <v>30</v>
      </c>
      <c r="I23" s="3" t="s">
        <v>39</v>
      </c>
      <c r="J23" s="2">
        <v>30</v>
      </c>
      <c r="K23" s="14" t="s">
        <v>40</v>
      </c>
      <c r="L23" s="15">
        <v>35</v>
      </c>
      <c r="M23" s="3" t="s">
        <v>41</v>
      </c>
      <c r="N23" s="2">
        <v>35</v>
      </c>
      <c r="O23" s="14" t="s">
        <v>42</v>
      </c>
      <c r="P23" s="28">
        <v>30</v>
      </c>
    </row>
    <row r="24" spans="1:16" ht="23.25" customHeight="1" thickBot="1">
      <c r="A24" s="62"/>
      <c r="B24" s="6"/>
      <c r="C24" s="20"/>
      <c r="D24" s="21"/>
      <c r="E24" s="20"/>
      <c r="F24" s="21"/>
      <c r="G24" s="20"/>
      <c r="H24" s="21"/>
      <c r="I24" s="25"/>
      <c r="J24" s="7"/>
      <c r="K24" s="20"/>
      <c r="L24" s="26"/>
      <c r="M24" s="25"/>
      <c r="N24" s="27"/>
      <c r="O24" s="20"/>
      <c r="P24" s="32"/>
    </row>
    <row r="25" spans="1:16" ht="30.75" customHeight="1">
      <c r="A25" s="63" t="s">
        <v>43</v>
      </c>
      <c r="B25" s="64"/>
      <c r="C25" s="64"/>
      <c r="D25" s="64"/>
      <c r="E25" s="64"/>
      <c r="F25" s="64"/>
      <c r="G25" s="64"/>
      <c r="H25" s="65" t="s">
        <v>44</v>
      </c>
      <c r="I25" s="66"/>
      <c r="J25" s="66"/>
      <c r="K25" s="66"/>
      <c r="L25" s="67" t="s">
        <v>45</v>
      </c>
      <c r="M25" s="68"/>
      <c r="N25" s="68"/>
      <c r="O25" s="68"/>
      <c r="P25" s="68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9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2021-05-29T13:56:24Z</cp:lastPrinted>
  <dcterms:created xsi:type="dcterms:W3CDTF">2021-03-12T11:59:10Z</dcterms:created>
  <dcterms:modified xsi:type="dcterms:W3CDTF">2021-08-01T00:04:41Z</dcterms:modified>
</cp:coreProperties>
</file>