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M21" i="7"/>
  <c r="E21" i="7"/>
  <c r="M20" i="7"/>
  <c r="E20" i="7"/>
  <c r="O15" i="7"/>
  <c r="M15" i="7"/>
  <c r="K15" i="7"/>
  <c r="I15" i="7"/>
  <c r="G15" i="7"/>
  <c r="E15" i="7"/>
  <c r="C15" i="7"/>
  <c r="O12" i="7"/>
  <c r="G12" i="7"/>
  <c r="C12" i="7"/>
  <c r="O6" i="7"/>
  <c r="I6" i="7"/>
  <c r="G6" i="7"/>
  <c r="C6" i="7"/>
  <c r="O5" i="7"/>
  <c r="M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<sst xmlns="http://schemas.openxmlformats.org/spreadsheetml/2006/main" count="85" uniqueCount="51">
  <si>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</si>
  <si>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</si>
  <si>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</si>
  <si>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</si>
  <si>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</si>
  <si>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</si>
  <si>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</si>
  <si>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</si>
  <si>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</si>
  <si>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</si>
  <si>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</si>
  <si>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</si>
  <si>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</si>
  <si>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</si>
  <si>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特殊</t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</si>
  <si>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</si>
  <si>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</si>
  <si>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</si>
  <si>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白稀飯</t>
    <phoneticPr fontId="3" type="noConversion"/>
  </si>
  <si>
    <t>三色蔬菜炒飯</t>
    <phoneticPr fontId="3" type="noConversion"/>
  </si>
  <si>
    <t>配菜</t>
    <phoneticPr fontId="3" type="noConversion"/>
  </si>
  <si>
    <t>麻油花瓜</t>
    <phoneticPr fontId="3" type="noConversion"/>
  </si>
  <si>
    <t>特別餐</t>
    <phoneticPr fontId="3" type="noConversion"/>
  </si>
  <si>
    <t>香脆雞排</t>
    <phoneticPr fontId="3" type="noConversion"/>
  </si>
  <si>
    <t>酥炸雞腿</t>
    <phoneticPr fontId="3" type="noConversion"/>
  </si>
  <si>
    <t>五香油腐</t>
    <phoneticPr fontId="3" type="noConversion"/>
  </si>
  <si>
    <t>三杯魚片</t>
    <phoneticPr fontId="3" type="noConversion"/>
  </si>
  <si>
    <t>胡瓜雞絲</t>
    <phoneticPr fontId="3" type="noConversion"/>
  </si>
  <si>
    <t>玉米炒蛋</t>
    <phoneticPr fontId="3" type="noConversion"/>
  </si>
  <si>
    <t>酸菜筍乾</t>
    <phoneticPr fontId="3" type="noConversion"/>
  </si>
  <si>
    <t>洋蔥肉絲</t>
    <phoneticPr fontId="3" type="noConversion"/>
  </si>
  <si>
    <t>蛋酥玉菜</t>
    <phoneticPr fontId="3" type="noConversion"/>
  </si>
  <si>
    <t>青椒雙色</t>
    <phoneticPr fontId="3" type="noConversion"/>
  </si>
  <si>
    <t>麻婆豆腐</t>
    <phoneticPr fontId="3" type="noConversion"/>
  </si>
  <si>
    <t>湯</t>
    <phoneticPr fontId="3" type="noConversion"/>
  </si>
  <si>
    <t>白飯</t>
    <phoneticPr fontId="3" type="noConversion"/>
  </si>
  <si>
    <t>白飯</t>
    <phoneticPr fontId="3" type="noConversion"/>
  </si>
  <si>
    <t>椒鹽雞堡</t>
    <phoneticPr fontId="3" type="noConversion"/>
  </si>
  <si>
    <t>紅燒獅子頭</t>
    <phoneticPr fontId="3" type="noConversion"/>
  </si>
  <si>
    <t>脆瓜燉肉</t>
    <phoneticPr fontId="3" type="noConversion"/>
  </si>
  <si>
    <t>醬燒鮑菇</t>
    <phoneticPr fontId="3" type="noConversion"/>
  </si>
  <si>
    <t>茄汁燒肉</t>
    <phoneticPr fontId="3" type="noConversion"/>
  </si>
  <si>
    <t>魚香茄子</t>
    <phoneticPr fontId="3" type="noConversion"/>
  </si>
  <si>
    <t>胡瓜腿片</t>
    <phoneticPr fontId="3" type="noConversion"/>
  </si>
  <si>
    <t>蕃茄炒蛋</t>
    <phoneticPr fontId="3" type="noConversion"/>
  </si>
  <si>
    <t>培根蒸蛋</t>
    <phoneticPr fontId="3" type="noConversion"/>
  </si>
  <si>
    <t>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</si>
  <si>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</si>
  <si>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</si>
  <si>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</si>
  <si>
    <t>雞絲蒸蛋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</si>
</sst>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0000CC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830-0905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玉米滑蛋稀</v>
          </cell>
        </row>
        <row r="10">
          <cell r="B10" t="str">
            <v>鮮奶饅頭</v>
          </cell>
        </row>
        <row r="15">
          <cell r="B15" t="str">
            <v>紅燒肉燥</v>
          </cell>
        </row>
        <row r="23">
          <cell r="B23" t="str">
            <v>刺瓜羹湯</v>
          </cell>
        </row>
        <row r="33">
          <cell r="B33" t="str">
            <v>木瓜枸杞排骨湯</v>
          </cell>
        </row>
        <row r="44">
          <cell r="B44" t="str">
            <v>香菇肉絲炒米粉</v>
          </cell>
        </row>
        <row r="62">
          <cell r="B62" t="str">
            <v>綠豆薏仁湯</v>
          </cell>
        </row>
        <row r="67">
          <cell r="B67" t="str">
            <v>黑胡椒肉片</v>
          </cell>
        </row>
        <row r="71">
          <cell r="B71" t="str">
            <v>蘿蔔燒雞</v>
          </cell>
        </row>
        <row r="75">
          <cell r="B75" t="str">
            <v>竹筍肉絲湯</v>
          </cell>
        </row>
        <row r="83">
          <cell r="B83" t="str">
            <v>翡翠吻仔魚粥</v>
          </cell>
        </row>
        <row r="87">
          <cell r="B87" t="str">
            <v>牛奶餐包</v>
          </cell>
        </row>
        <row r="93">
          <cell r="B93" t="str">
            <v>脆皮雞堡</v>
          </cell>
        </row>
        <row r="101">
          <cell r="B101" t="str">
            <v>白玉雞湯</v>
          </cell>
        </row>
        <row r="112">
          <cell r="B112" t="str">
            <v>香菇蔬菜湯</v>
          </cell>
        </row>
        <row r="124">
          <cell r="B124" t="str">
            <v>豆棗</v>
          </cell>
        </row>
        <row r="137">
          <cell r="B137" t="str">
            <v>海芽味噌湯</v>
          </cell>
        </row>
        <row r="152">
          <cell r="B152" t="str">
            <v>冬菜冬粉湯</v>
          </cell>
        </row>
        <row r="178">
          <cell r="B178" t="str">
            <v>紅豆紫米湯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8">
          <cell r="B218" t="str">
            <v>结菜丸子湯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4">
          <cell r="B244" t="str">
            <v>鮮奶饅頭</v>
          </cell>
        </row>
        <row r="249">
          <cell r="B249" t="str">
            <v>脆皮雞堡</v>
          </cell>
        </row>
        <row r="254">
          <cell r="B254" t="str">
            <v>鮮味黃瓜湯</v>
          </cell>
        </row>
        <row r="269">
          <cell r="B269" t="str">
            <v>榨菜肉絲湯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E16" sqref="E16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8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23.25" customHeight="1">
      <c r="A3" s="99" t="s">
        <v>1</v>
      </c>
      <c r="B3" s="55" t="s">
        <v>16</v>
      </c>
      <c r="C3" s="101">
        <v>44438</v>
      </c>
      <c r="D3" s="102"/>
      <c r="E3" s="95">
        <f>C3+1</f>
        <v>44439</v>
      </c>
      <c r="F3" s="96"/>
      <c r="G3" s="95">
        <f>E3+1</f>
        <v>44440</v>
      </c>
      <c r="H3" s="96"/>
      <c r="I3" s="95">
        <f>G3+1</f>
        <v>44441</v>
      </c>
      <c r="J3" s="96"/>
      <c r="K3" s="95">
        <f>I3+1</f>
        <v>44442</v>
      </c>
      <c r="L3" s="96"/>
      <c r="M3" s="95">
        <f>K3+1</f>
        <v>44443</v>
      </c>
      <c r="N3" s="96"/>
      <c r="O3" s="95">
        <f>M3+1</f>
        <v>44444</v>
      </c>
      <c r="P3" s="96"/>
    </row>
    <row r="4" spans="1:18" ht="23.25" customHeight="1" thickBot="1">
      <c r="A4" s="100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86" t="s">
        <v>3</v>
      </c>
      <c r="B5" s="41" t="s">
        <v>5</v>
      </c>
      <c r="C5" s="42" t="str">
        <f>[1]香中量單!B5</f>
        <v>玉米滑蛋稀</v>
      </c>
      <c r="D5" s="43">
        <v>272</v>
      </c>
      <c r="E5" s="57" t="str">
        <f>[1]香中量單!B44</f>
        <v>香菇肉絲炒米粉</v>
      </c>
      <c r="F5" s="58">
        <v>268</v>
      </c>
      <c r="G5" s="42" t="str">
        <f>[1]香中量單!B83</f>
        <v>翡翠吻仔魚粥</v>
      </c>
      <c r="H5" s="43">
        <v>280</v>
      </c>
      <c r="I5" s="44" t="s">
        <v>18</v>
      </c>
      <c r="J5" s="41">
        <v>140</v>
      </c>
      <c r="K5" s="71" t="s">
        <v>19</v>
      </c>
      <c r="L5" s="43">
        <v>265</v>
      </c>
      <c r="M5" s="44" t="str">
        <f>[1]香中量單!B200</f>
        <v>紅麵線糊</v>
      </c>
      <c r="N5" s="41">
        <v>285</v>
      </c>
      <c r="O5" s="42" t="str">
        <f>[1]香中量單!B239</f>
        <v>三色彩繪粥</v>
      </c>
      <c r="P5" s="45">
        <v>250</v>
      </c>
    </row>
    <row r="6" spans="1:18" ht="23.25" customHeight="1">
      <c r="A6" s="97"/>
      <c r="B6" s="2" t="s">
        <v>20</v>
      </c>
      <c r="C6" s="14" t="str">
        <f>[1]香中量單!B10</f>
        <v>鮮奶饅頭</v>
      </c>
      <c r="D6" s="16">
        <v>120</v>
      </c>
      <c r="E6" s="19"/>
      <c r="F6" s="59"/>
      <c r="G6" s="14" t="str">
        <f>[1]香中量單!B87</f>
        <v>牛奶餐包</v>
      </c>
      <c r="H6" s="15">
        <v>120</v>
      </c>
      <c r="I6" s="3" t="str">
        <f>[1]香中量單!B124</f>
        <v>豆棗</v>
      </c>
      <c r="J6" s="13">
        <v>120</v>
      </c>
      <c r="K6" s="72"/>
      <c r="L6" s="16"/>
      <c r="M6" s="3"/>
      <c r="N6" s="2"/>
      <c r="O6" s="14" t="str">
        <f>[1]香中量單!B244</f>
        <v>鮮奶饅頭</v>
      </c>
      <c r="P6" s="28">
        <v>120</v>
      </c>
    </row>
    <row r="7" spans="1:18" ht="23.25" customHeight="1">
      <c r="A7" s="97"/>
      <c r="B7" s="2"/>
      <c r="C7" s="14"/>
      <c r="D7" s="17"/>
      <c r="E7" s="19"/>
      <c r="F7" s="22"/>
      <c r="G7" s="14"/>
      <c r="H7" s="73"/>
      <c r="I7" s="3" t="s">
        <v>21</v>
      </c>
      <c r="J7" s="5">
        <v>65</v>
      </c>
      <c r="K7" s="72"/>
      <c r="L7" s="17"/>
      <c r="M7" s="3"/>
      <c r="N7" s="4"/>
      <c r="O7" s="14"/>
      <c r="P7" s="29"/>
    </row>
    <row r="8" spans="1:18" ht="23.25" customHeight="1">
      <c r="A8" s="97"/>
      <c r="B8" s="2"/>
      <c r="C8" s="14"/>
      <c r="D8" s="15"/>
      <c r="E8" s="19"/>
      <c r="F8" s="18"/>
      <c r="G8" s="14"/>
      <c r="H8" s="15"/>
      <c r="I8" s="3"/>
      <c r="J8" s="2"/>
      <c r="K8" s="72"/>
      <c r="L8" s="60"/>
      <c r="M8" s="3"/>
      <c r="N8" s="2"/>
      <c r="O8" s="14"/>
      <c r="P8" s="15"/>
    </row>
    <row r="9" spans="1:18" ht="23.25" customHeight="1" thickBot="1">
      <c r="A9" s="98"/>
      <c r="B9" s="27"/>
      <c r="C9" s="46"/>
      <c r="D9" s="21"/>
      <c r="E9" s="46"/>
      <c r="F9" s="21"/>
      <c r="G9" s="20"/>
      <c r="H9" s="21"/>
      <c r="I9" s="8"/>
      <c r="J9" s="7"/>
      <c r="K9" s="74"/>
      <c r="L9" s="26"/>
      <c r="M9" s="8"/>
      <c r="N9" s="7"/>
      <c r="O9" s="20"/>
      <c r="P9" s="32"/>
    </row>
    <row r="10" spans="1:18" ht="23.25" customHeight="1">
      <c r="A10" s="86" t="s">
        <v>4</v>
      </c>
      <c r="B10" s="41" t="s">
        <v>5</v>
      </c>
      <c r="C10" s="47" t="s">
        <v>7</v>
      </c>
      <c r="D10" s="43">
        <v>280</v>
      </c>
      <c r="E10" s="49" t="s">
        <v>6</v>
      </c>
      <c r="F10" s="43">
        <v>280</v>
      </c>
      <c r="G10" s="47" t="s">
        <v>7</v>
      </c>
      <c r="H10" s="43">
        <v>280</v>
      </c>
      <c r="I10" s="49" t="s">
        <v>6</v>
      </c>
      <c r="J10" s="41">
        <v>280</v>
      </c>
      <c r="K10" s="75" t="s">
        <v>7</v>
      </c>
      <c r="L10" s="43">
        <v>280</v>
      </c>
      <c r="M10" s="49" t="s">
        <v>6</v>
      </c>
      <c r="N10" s="41">
        <v>280</v>
      </c>
      <c r="O10" s="47" t="s">
        <v>6</v>
      </c>
      <c r="P10" s="43">
        <v>280</v>
      </c>
    </row>
    <row r="11" spans="1:18" ht="23.25" customHeight="1">
      <c r="A11" s="87"/>
      <c r="B11" s="33" t="s">
        <v>22</v>
      </c>
      <c r="C11" s="14"/>
      <c r="D11" s="15"/>
      <c r="E11" s="14"/>
      <c r="F11" s="15"/>
      <c r="G11" s="14"/>
      <c r="H11" s="15"/>
      <c r="I11" s="23"/>
      <c r="J11" s="2"/>
      <c r="K11" s="72"/>
      <c r="L11" s="15"/>
      <c r="M11" s="61"/>
      <c r="N11" s="2"/>
      <c r="O11" s="30"/>
      <c r="P11" s="28"/>
    </row>
    <row r="12" spans="1:18" ht="23.25" customHeight="1">
      <c r="A12" s="87"/>
      <c r="B12" s="62" t="s">
        <v>8</v>
      </c>
      <c r="C12" s="63" t="str">
        <f>[1]香中量單!B15</f>
        <v>紅燒肉燥</v>
      </c>
      <c r="D12" s="64">
        <v>180</v>
      </c>
      <c r="E12" s="63" t="s">
        <v>23</v>
      </c>
      <c r="F12" s="64">
        <v>205</v>
      </c>
      <c r="G12" s="63" t="str">
        <f>[1]香中量單!B93</f>
        <v>脆皮雞堡</v>
      </c>
      <c r="H12" s="64">
        <v>165</v>
      </c>
      <c r="I12" s="65" t="s">
        <v>24</v>
      </c>
      <c r="J12" s="62">
        <v>185</v>
      </c>
      <c r="K12" s="76" t="s">
        <v>25</v>
      </c>
      <c r="L12" s="64">
        <v>125</v>
      </c>
      <c r="M12" s="66" t="s">
        <v>26</v>
      </c>
      <c r="N12" s="62">
        <v>185</v>
      </c>
      <c r="O12" s="67" t="str">
        <f>[1]香中量單!B249</f>
        <v>脆皮雞堡</v>
      </c>
      <c r="P12" s="68">
        <v>160</v>
      </c>
    </row>
    <row r="13" spans="1:18" ht="23.25" customHeight="1">
      <c r="A13" s="87"/>
      <c r="B13" s="2" t="s">
        <v>9</v>
      </c>
      <c r="C13" s="14" t="s">
        <v>27</v>
      </c>
      <c r="D13" s="15">
        <v>58</v>
      </c>
      <c r="E13" s="14" t="s">
        <v>28</v>
      </c>
      <c r="F13" s="15">
        <v>56</v>
      </c>
      <c r="G13" s="77" t="s">
        <v>29</v>
      </c>
      <c r="H13" s="15">
        <v>55</v>
      </c>
      <c r="I13" s="23" t="s">
        <v>30</v>
      </c>
      <c r="J13" s="2">
        <v>65</v>
      </c>
      <c r="K13" s="72" t="s">
        <v>31</v>
      </c>
      <c r="L13" s="15">
        <v>85</v>
      </c>
      <c r="M13" s="3" t="s">
        <v>32</v>
      </c>
      <c r="N13" s="2">
        <v>55</v>
      </c>
      <c r="O13" s="14" t="s">
        <v>33</v>
      </c>
      <c r="P13" s="15">
        <v>113</v>
      </c>
    </row>
    <row r="14" spans="1:18" ht="23.25" customHeight="1">
      <c r="A14" s="87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72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8" ht="23.25" customHeight="1">
      <c r="A15" s="87"/>
      <c r="B15" s="2" t="s">
        <v>34</v>
      </c>
      <c r="C15" s="14" t="str">
        <f>[1]香中量單!B23</f>
        <v>刺瓜羹湯</v>
      </c>
      <c r="D15" s="15">
        <v>30</v>
      </c>
      <c r="E15" s="14" t="str">
        <f>[1]香中量單!B62</f>
        <v>綠豆薏仁湯</v>
      </c>
      <c r="F15" s="15">
        <v>45</v>
      </c>
      <c r="G15" s="14" t="str">
        <f>[1]香中量單!B101</f>
        <v>白玉雞湯</v>
      </c>
      <c r="H15" s="15">
        <v>30</v>
      </c>
      <c r="I15" s="23" t="str">
        <f>[1]香中量單!B137</f>
        <v>海芽味噌湯</v>
      </c>
      <c r="J15" s="2">
        <v>35</v>
      </c>
      <c r="K15" s="72" t="str">
        <f>[1]香中量單!B178</f>
        <v>紅豆紫米湯</v>
      </c>
      <c r="L15" s="15">
        <v>45</v>
      </c>
      <c r="M15" s="3" t="str">
        <f>[1]香中量單!B218</f>
        <v>结菜丸子湯</v>
      </c>
      <c r="N15" s="2">
        <v>30</v>
      </c>
      <c r="O15" s="14" t="str">
        <f>[1]香中量單!B254</f>
        <v>鮮味黃瓜湯</v>
      </c>
      <c r="P15" s="28">
        <v>30</v>
      </c>
    </row>
    <row r="16" spans="1:18" ht="23.25" customHeight="1">
      <c r="A16" s="87"/>
      <c r="B16" s="2"/>
      <c r="C16" s="14"/>
      <c r="D16" s="15"/>
      <c r="E16" s="14"/>
      <c r="F16" s="15"/>
      <c r="G16" s="14"/>
      <c r="H16" s="15"/>
      <c r="I16" s="3"/>
      <c r="J16" s="2"/>
      <c r="K16" s="72"/>
      <c r="L16" s="24"/>
      <c r="M16" s="3"/>
      <c r="N16" s="2"/>
      <c r="O16" s="14"/>
      <c r="P16" s="28"/>
      <c r="R16" s="78"/>
    </row>
    <row r="17" spans="1:16" ht="23.25" customHeight="1" thickBot="1">
      <c r="A17" s="88"/>
      <c r="B17" s="6"/>
      <c r="C17" s="50"/>
      <c r="D17" s="21"/>
      <c r="E17" s="50"/>
      <c r="F17" s="21"/>
      <c r="G17" s="50"/>
      <c r="H17" s="21"/>
      <c r="I17" s="25" t="s">
        <v>12</v>
      </c>
      <c r="J17" s="27"/>
      <c r="K17" s="79"/>
      <c r="L17" s="26"/>
      <c r="M17" s="25"/>
      <c r="N17" s="6"/>
      <c r="O17" s="20"/>
      <c r="P17" s="51"/>
    </row>
    <row r="18" spans="1:16" ht="23.25" customHeight="1">
      <c r="A18" s="86" t="s">
        <v>13</v>
      </c>
      <c r="B18" s="52" t="s">
        <v>5</v>
      </c>
      <c r="C18" s="47" t="s">
        <v>6</v>
      </c>
      <c r="D18" s="43">
        <v>280</v>
      </c>
      <c r="E18" s="47" t="s">
        <v>36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75" t="s">
        <v>35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87"/>
      <c r="B19" s="33" t="s">
        <v>14</v>
      </c>
      <c r="C19" s="14"/>
      <c r="D19" s="15"/>
      <c r="E19" s="14"/>
      <c r="F19" s="15"/>
      <c r="G19" s="14"/>
      <c r="H19" s="15"/>
      <c r="I19" s="3"/>
      <c r="J19" s="2"/>
      <c r="K19" s="72"/>
      <c r="L19" s="15"/>
      <c r="M19" s="3"/>
      <c r="N19" s="2"/>
      <c r="O19" s="31"/>
      <c r="P19" s="28"/>
    </row>
    <row r="20" spans="1:16" ht="23.25" customHeight="1">
      <c r="A20" s="87"/>
      <c r="B20" s="62" t="s">
        <v>8</v>
      </c>
      <c r="C20" s="63" t="s">
        <v>37</v>
      </c>
      <c r="D20" s="64">
        <v>195</v>
      </c>
      <c r="E20" s="63" t="str">
        <f>[1]香中量單!B67</f>
        <v>黑胡椒肉片</v>
      </c>
      <c r="F20" s="64">
        <v>185</v>
      </c>
      <c r="G20" s="63" t="s">
        <v>38</v>
      </c>
      <c r="H20" s="64">
        <v>220</v>
      </c>
      <c r="I20" s="69" t="s">
        <v>39</v>
      </c>
      <c r="J20" s="62">
        <v>180</v>
      </c>
      <c r="K20" s="76" t="s">
        <v>40</v>
      </c>
      <c r="L20" s="64">
        <v>165</v>
      </c>
      <c r="M20" s="69" t="str">
        <f>[1]香中量單!B223</f>
        <v>香雞排</v>
      </c>
      <c r="N20" s="62">
        <v>165</v>
      </c>
      <c r="O20" s="70" t="s">
        <v>41</v>
      </c>
      <c r="P20" s="68">
        <v>180</v>
      </c>
    </row>
    <row r="21" spans="1:16" ht="23.25" customHeight="1">
      <c r="A21" s="87"/>
      <c r="B21" s="2" t="s">
        <v>9</v>
      </c>
      <c r="C21" s="56" t="s">
        <v>50</v>
      </c>
      <c r="D21" s="18">
        <v>75</v>
      </c>
      <c r="E21" s="14" t="str">
        <f>[1]香中量單!B71</f>
        <v>蘿蔔燒雞</v>
      </c>
      <c r="F21" s="15">
        <v>85</v>
      </c>
      <c r="G21" s="14" t="s">
        <v>42</v>
      </c>
      <c r="H21" s="15">
        <v>65</v>
      </c>
      <c r="I21" s="3" t="s">
        <v>43</v>
      </c>
      <c r="J21" s="2">
        <v>65</v>
      </c>
      <c r="K21" s="72" t="s">
        <v>44</v>
      </c>
      <c r="L21" s="15">
        <v>105</v>
      </c>
      <c r="M21" s="3" t="str">
        <f>[1]香中量單!B224</f>
        <v>麗菜豆絲</v>
      </c>
      <c r="N21" s="2">
        <v>65</v>
      </c>
      <c r="O21" s="14" t="s">
        <v>45</v>
      </c>
      <c r="P21" s="28">
        <v>88</v>
      </c>
    </row>
    <row r="22" spans="1:16" ht="23.25" customHeight="1">
      <c r="A22" s="87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72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87"/>
      <c r="B23" s="2" t="s">
        <v>46</v>
      </c>
      <c r="C23" s="14" t="str">
        <f>[1]香中量單!B33</f>
        <v>木瓜枸杞排骨湯</v>
      </c>
      <c r="D23" s="15">
        <v>30</v>
      </c>
      <c r="E23" s="14" t="str">
        <f>[1]香中量單!B75</f>
        <v>竹筍肉絲湯</v>
      </c>
      <c r="F23" s="15">
        <v>30</v>
      </c>
      <c r="G23" s="14" t="str">
        <f>[1]香中量單!B112</f>
        <v>香菇蔬菜湯</v>
      </c>
      <c r="H23" s="15">
        <v>30</v>
      </c>
      <c r="I23" s="3" t="str">
        <f>[1]香中量單!B152</f>
        <v>冬菜冬粉湯</v>
      </c>
      <c r="J23" s="2">
        <v>30</v>
      </c>
      <c r="K23" s="72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[1]香中量單!B269</f>
        <v>榨菜肉絲湯</v>
      </c>
      <c r="P23" s="28">
        <v>30</v>
      </c>
    </row>
    <row r="24" spans="1:16" ht="23.25" customHeight="1" thickBot="1">
      <c r="A24" s="88"/>
      <c r="B24" s="6"/>
      <c r="C24" s="20"/>
      <c r="D24" s="21"/>
      <c r="E24" s="20"/>
      <c r="F24" s="21"/>
      <c r="G24" s="20"/>
      <c r="H24" s="21"/>
      <c r="I24" s="25"/>
      <c r="J24" s="7"/>
      <c r="K24" s="79"/>
      <c r="L24" s="26"/>
      <c r="M24" s="25"/>
      <c r="N24" s="27"/>
      <c r="O24" s="20"/>
      <c r="P24" s="32"/>
    </row>
    <row r="25" spans="1:16" ht="30.75" customHeight="1">
      <c r="A25" s="89" t="s">
        <v>47</v>
      </c>
      <c r="B25" s="90"/>
      <c r="C25" s="90"/>
      <c r="D25" s="90"/>
      <c r="E25" s="90"/>
      <c r="F25" s="90"/>
      <c r="G25" s="90"/>
      <c r="H25" s="91" t="s">
        <v>48</v>
      </c>
      <c r="I25" s="92"/>
      <c r="J25" s="92"/>
      <c r="K25" s="92"/>
      <c r="L25" s="93" t="s">
        <v>49</v>
      </c>
      <c r="M25" s="94"/>
      <c r="N25" s="94"/>
      <c r="O25" s="94"/>
      <c r="P25" s="94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80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2021-08-24T12:25:23Z</cp:lastPrinted>
  <dcterms:created xsi:type="dcterms:W3CDTF">2021-03-12T11:59:10Z</dcterms:created>
  <dcterms:modified xsi:type="dcterms:W3CDTF">2021-08-26T14:42:52Z</dcterms:modified>
</cp:coreProperties>
</file>