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G23" i="7"/>
  <c r="I20" i="7"/>
  <c r="C20" i="7"/>
  <c r="M15" i="7"/>
  <c r="G15" i="7"/>
  <c r="C15" i="7"/>
  <c r="O13" i="7"/>
  <c r="M13" i="7"/>
  <c r="G12" i="7"/>
  <c r="E12" i="7"/>
  <c r="C12" i="7"/>
  <c r="O6" i="7"/>
  <c r="M6" i="7"/>
  <c r="I6" i="7"/>
  <c r="C6" i="7"/>
  <c r="O5" i="7"/>
  <c r="K5" i="7"/>
  <c r="I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<sst xmlns="http://schemas.openxmlformats.org/spreadsheetml/2006/main" count="96" uniqueCount="61">
  <si>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</si>
  <si>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</si>
  <si>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</si>
  <si>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</si>
  <si>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</si>
  <si>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</si>
  <si>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</si>
  <si>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</si>
  <si>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</si>
  <si>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</si>
  <si>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</si>
  <si>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</si>
  <si>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</si>
  <si>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</si>
  <si>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</si>
  <si>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香酥魚排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</si>
  <si>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</si>
  <si>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</si>
  <si>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</si>
  <si>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</si>
  <si>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白稀飯</t>
    <phoneticPr fontId="3" type="noConversion"/>
  </si>
  <si>
    <t>玉米滑蛋粥</t>
    <phoneticPr fontId="3" type="noConversion"/>
  </si>
  <si>
    <t>配菜</t>
    <phoneticPr fontId="3" type="noConversion"/>
  </si>
  <si>
    <t>青脆菜心</t>
    <phoneticPr fontId="3" type="noConversion"/>
  </si>
  <si>
    <t>香菇麵筋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</si>
  <si>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</si>
  <si>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</si>
  <si>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</si>
  <si>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红燒獅子頭</t>
    <phoneticPr fontId="3" type="noConversion"/>
  </si>
  <si>
    <t>三杯杏鮑菇</t>
    <phoneticPr fontId="3" type="noConversion"/>
  </si>
  <si>
    <t>紅燒滷肉</t>
    <phoneticPr fontId="3" type="noConversion"/>
  </si>
  <si>
    <t>雞肉絲</t>
    <phoneticPr fontId="3" type="noConversion"/>
  </si>
  <si>
    <t>菜脯蛋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</si>
  <si>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</si>
  <si>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</si>
  <si>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</si>
  <si>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</si>
  <si>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</si>
  <si>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</si>
  <si>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</si>
  <si>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味噌豆腐湯</t>
    <phoneticPr fontId="3" type="noConversion"/>
  </si>
  <si>
    <t>特殊</t>
    <phoneticPr fontId="3" type="noConversion"/>
  </si>
  <si>
    <t>士林大香腸</t>
    <phoneticPr fontId="3" type="noConversion"/>
  </si>
  <si>
    <t>什錦雞捲</t>
    <phoneticPr fontId="3" type="noConversion"/>
  </si>
  <si>
    <t>红燒豆腐</t>
    <phoneticPr fontId="3" type="noConversion"/>
  </si>
  <si>
    <t>脆皮肉堡</t>
    <phoneticPr fontId="3" type="noConversion"/>
  </si>
  <si>
    <t>脆瓜香片</t>
    <phoneticPr fontId="3" type="noConversion"/>
  </si>
  <si>
    <t>開陽白菜</t>
    <phoneticPr fontId="3" type="noConversion"/>
  </si>
  <si>
    <t>五味淋茄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</si>
  <si>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</si>
  <si>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</si>
  <si>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</si>
  <si>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筍干燒雞</t>
    <phoneticPr fontId="3" type="noConversion"/>
  </si>
  <si>
    <t>酸菜肉片湯</t>
    <phoneticPr fontId="3" type="noConversion"/>
  </si>
  <si>
    <t>蘿蔔羹湯</t>
    <phoneticPr fontId="3" type="noConversion"/>
  </si>
  <si>
    <t>玉菜粉絲湯</t>
    <phoneticPr fontId="3" type="noConversion"/>
  </si>
  <si>
    <t>竹筍羹湯</t>
    <phoneticPr fontId="3" type="noConversion"/>
  </si>
  <si>
    <t>玉米蛋花湯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</si>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</sst>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321;&#20013;110-0913-0919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9">
          <cell r="B9" t="str">
            <v>銀絲捲</v>
          </cell>
        </row>
        <row r="15">
          <cell r="B15" t="str">
            <v>醬燒雞塊</v>
          </cell>
        </row>
        <row r="21">
          <cell r="B21" t="str">
            <v>味噌魚片湯</v>
          </cell>
        </row>
        <row r="28">
          <cell r="B28" t="str">
            <v>蔥爆肉片</v>
          </cell>
        </row>
        <row r="44">
          <cell r="B44" t="str">
            <v>客家炒米粉</v>
          </cell>
        </row>
        <row r="54">
          <cell r="B54" t="str">
            <v>黑胡椒魚片</v>
          </cell>
        </row>
        <row r="93">
          <cell r="B93" t="str">
            <v>無骨香雞排</v>
          </cell>
        </row>
        <row r="98">
          <cell r="B98" t="str">
            <v>竹筍肉絲湯</v>
          </cell>
        </row>
        <row r="111">
          <cell r="B111" t="str">
            <v>海芽蛋花湯</v>
          </cell>
        </row>
        <row r="122">
          <cell r="B122" t="str">
            <v>香菇瘦肉粥</v>
          </cell>
        </row>
        <row r="126">
          <cell r="B126" t="str">
            <v>鮮奶饅頭</v>
          </cell>
        </row>
        <row r="145">
          <cell r="B145" t="str">
            <v>蘿蔔肉丁</v>
          </cell>
        </row>
        <row r="161">
          <cell r="B161" t="str">
            <v>什錦蔬菜炒飯</v>
          </cell>
        </row>
        <row r="204">
          <cell r="B204" t="str">
            <v>黑糖饅頭</v>
          </cell>
        </row>
        <row r="212">
          <cell r="B212" t="str">
            <v>胡瓜肉片</v>
          </cell>
        </row>
        <row r="216">
          <cell r="B216" t="str">
            <v>冬瓜排骨湯</v>
          </cell>
        </row>
        <row r="239">
          <cell r="B239" t="str">
            <v>雞蛋瘦肉粥</v>
          </cell>
        </row>
        <row r="244">
          <cell r="B244" t="str">
            <v>桂冠饅頭</v>
          </cell>
        </row>
        <row r="252">
          <cell r="B252" t="str">
            <v>黃瓜肉片</v>
          </cell>
        </row>
        <row r="267">
          <cell r="B267" t="str">
            <v>木瓜枸杞排骨湯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4" workbookViewId="0">
      <selection activeCell="K29" sqref="K2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7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60" t="s">
        <v>17</v>
      </c>
      <c r="C3" s="87">
        <v>44382</v>
      </c>
      <c r="D3" s="88"/>
      <c r="E3" s="81">
        <f>C3+1</f>
        <v>44383</v>
      </c>
      <c r="F3" s="82"/>
      <c r="G3" s="81">
        <f>E3+1</f>
        <v>44384</v>
      </c>
      <c r="H3" s="82"/>
      <c r="I3" s="81">
        <f>G3+1</f>
        <v>44385</v>
      </c>
      <c r="J3" s="82"/>
      <c r="K3" s="81">
        <f>I3+1</f>
        <v>44386</v>
      </c>
      <c r="L3" s="82"/>
      <c r="M3" s="81">
        <f>K3+1</f>
        <v>44387</v>
      </c>
      <c r="N3" s="82"/>
      <c r="O3" s="81">
        <f>M3+1</f>
        <v>44388</v>
      </c>
      <c r="P3" s="82"/>
    </row>
    <row r="4" spans="1:18" ht="23.25" customHeight="1" thickBot="1">
      <c r="A4" s="86"/>
      <c r="B4" s="59" t="s">
        <v>18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2" t="s">
        <v>3</v>
      </c>
      <c r="B5" s="44" t="s">
        <v>5</v>
      </c>
      <c r="C5" s="45" t="s">
        <v>19</v>
      </c>
      <c r="D5" s="46">
        <v>310</v>
      </c>
      <c r="E5" s="47" t="str">
        <f>[1]香中量單!B44</f>
        <v>客家炒米粉</v>
      </c>
      <c r="F5" s="48">
        <v>320</v>
      </c>
      <c r="G5" s="45" t="s">
        <v>20</v>
      </c>
      <c r="H5" s="46">
        <v>280</v>
      </c>
      <c r="I5" s="49" t="str">
        <f>[1]香中量單!B122</f>
        <v>香菇瘦肉粥</v>
      </c>
      <c r="J5" s="44">
        <v>300</v>
      </c>
      <c r="K5" s="45" t="str">
        <f>[1]香中量單!B161</f>
        <v>什錦蔬菜炒飯</v>
      </c>
      <c r="L5" s="46">
        <v>320</v>
      </c>
      <c r="M5" s="49" t="s">
        <v>21</v>
      </c>
      <c r="N5" s="44">
        <v>300</v>
      </c>
      <c r="O5" s="45" t="str">
        <f>[1]香中量單!B239</f>
        <v>雞蛋瘦肉粥</v>
      </c>
      <c r="P5" s="50">
        <v>275</v>
      </c>
    </row>
    <row r="6" spans="1:18" ht="23.25" customHeight="1">
      <c r="A6" s="83"/>
      <c r="B6" s="2" t="s">
        <v>22</v>
      </c>
      <c r="C6" s="14" t="str">
        <f>[1]香中量單!B9</f>
        <v>銀絲捲</v>
      </c>
      <c r="D6" s="16">
        <v>135</v>
      </c>
      <c r="E6" s="20"/>
      <c r="F6" s="23"/>
      <c r="G6" s="14" t="s">
        <v>23</v>
      </c>
      <c r="H6" s="15">
        <v>65</v>
      </c>
      <c r="I6" s="3" t="str">
        <f>[1]香中量單!B126</f>
        <v>鮮奶饅頭</v>
      </c>
      <c r="J6" s="13">
        <v>120</v>
      </c>
      <c r="K6" s="14"/>
      <c r="L6" s="16"/>
      <c r="M6" s="3" t="str">
        <f>[1]香中量單!B204</f>
        <v>黑糖饅頭</v>
      </c>
      <c r="N6" s="2">
        <v>120</v>
      </c>
      <c r="O6" s="14" t="str">
        <f>[1]香中量單!B244</f>
        <v>桂冠饅頭</v>
      </c>
      <c r="P6" s="32">
        <v>200</v>
      </c>
    </row>
    <row r="7" spans="1:18" ht="23.25" customHeight="1">
      <c r="A7" s="83"/>
      <c r="B7" s="2"/>
      <c r="C7" s="14"/>
      <c r="D7" s="17"/>
      <c r="E7" s="20"/>
      <c r="F7" s="24"/>
      <c r="G7" s="14" t="s">
        <v>24</v>
      </c>
      <c r="H7" s="62">
        <v>95</v>
      </c>
      <c r="I7" s="3"/>
      <c r="J7" s="5"/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2" t="s">
        <v>4</v>
      </c>
      <c r="B10" s="44" t="s">
        <v>5</v>
      </c>
      <c r="C10" s="52" t="s">
        <v>7</v>
      </c>
      <c r="D10" s="46">
        <v>280</v>
      </c>
      <c r="E10" s="54" t="s">
        <v>6</v>
      </c>
      <c r="F10" s="46">
        <v>280</v>
      </c>
      <c r="G10" s="52" t="s">
        <v>7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25</v>
      </c>
      <c r="N10" s="2">
        <v>300</v>
      </c>
      <c r="O10" s="34" t="s">
        <v>26</v>
      </c>
      <c r="P10" s="32">
        <v>290</v>
      </c>
    </row>
    <row r="11" spans="1:18" ht="23.25" customHeight="1">
      <c r="A11" s="73"/>
      <c r="B11" s="63" t="s">
        <v>27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73"/>
      <c r="B12" s="2" t="s">
        <v>8</v>
      </c>
      <c r="C12" s="14" t="str">
        <f>[1]香中量單!B15</f>
        <v>醬燒雞塊</v>
      </c>
      <c r="D12" s="15">
        <v>195</v>
      </c>
      <c r="E12" s="14" t="str">
        <f>[1]香中量單!B54</f>
        <v>黑胡椒魚片</v>
      </c>
      <c r="F12" s="15">
        <v>185</v>
      </c>
      <c r="G12" s="14" t="str">
        <f>[1]香中量單!B93</f>
        <v>無骨香雞排</v>
      </c>
      <c r="H12" s="15">
        <v>160</v>
      </c>
      <c r="I12" s="25" t="s">
        <v>28</v>
      </c>
      <c r="J12" s="2">
        <v>165</v>
      </c>
      <c r="K12" s="14" t="s">
        <v>29</v>
      </c>
      <c r="L12" s="15">
        <v>75</v>
      </c>
      <c r="M12" s="3" t="s">
        <v>30</v>
      </c>
      <c r="N12" s="2">
        <v>65</v>
      </c>
      <c r="O12" s="14" t="s">
        <v>31</v>
      </c>
      <c r="P12" s="32">
        <v>75</v>
      </c>
      <c r="R12" s="64"/>
    </row>
    <row r="13" spans="1:18" ht="23.25" customHeight="1">
      <c r="A13" s="73"/>
      <c r="B13" s="2" t="s">
        <v>9</v>
      </c>
      <c r="C13" s="14" t="s">
        <v>32</v>
      </c>
      <c r="D13" s="15">
        <v>85</v>
      </c>
      <c r="E13" s="14" t="s">
        <v>33</v>
      </c>
      <c r="F13" s="15">
        <v>55</v>
      </c>
      <c r="G13" s="14" t="s">
        <v>34</v>
      </c>
      <c r="H13" s="15">
        <v>85</v>
      </c>
      <c r="I13" s="25" t="s">
        <v>35</v>
      </c>
      <c r="J13" s="2">
        <v>75</v>
      </c>
      <c r="K13" s="14" t="s">
        <v>36</v>
      </c>
      <c r="L13" s="15">
        <v>85</v>
      </c>
      <c r="M13" s="3" t="str">
        <f>[1]香中量單!B212</f>
        <v>胡瓜肉片</v>
      </c>
      <c r="N13" s="2">
        <v>60</v>
      </c>
      <c r="O13" s="14" t="str">
        <f>[1]香中量單!B252</f>
        <v>黃瓜肉片</v>
      </c>
      <c r="P13" s="15">
        <v>75</v>
      </c>
      <c r="R13" s="61"/>
    </row>
    <row r="14" spans="1:18" ht="23.25" customHeight="1">
      <c r="A14" s="73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3"/>
      <c r="B15" s="2" t="s">
        <v>12</v>
      </c>
      <c r="C15" s="14" t="str">
        <f>[1]香中量單!B21</f>
        <v>味噌魚片湯</v>
      </c>
      <c r="D15" s="15">
        <v>60</v>
      </c>
      <c r="E15" s="14" t="s">
        <v>37</v>
      </c>
      <c r="F15" s="15">
        <v>75</v>
      </c>
      <c r="G15" s="14" t="str">
        <f>[1]香中量單!B98</f>
        <v>竹筍肉絲湯</v>
      </c>
      <c r="H15" s="15">
        <v>60</v>
      </c>
      <c r="I15" s="25" t="s">
        <v>38</v>
      </c>
      <c r="J15" s="2">
        <v>30</v>
      </c>
      <c r="K15" s="14" t="s">
        <v>39</v>
      </c>
      <c r="L15" s="15">
        <v>75</v>
      </c>
      <c r="M15" s="3" t="str">
        <f>[1]香中量單!B216</f>
        <v>冬瓜排骨湯</v>
      </c>
      <c r="N15" s="2">
        <v>35</v>
      </c>
      <c r="O15" s="14" t="s">
        <v>40</v>
      </c>
      <c r="P15" s="32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4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2" t="s">
        <v>14</v>
      </c>
      <c r="B18" s="57" t="s">
        <v>5</v>
      </c>
      <c r="C18" s="52" t="s">
        <v>6</v>
      </c>
      <c r="D18" s="46">
        <v>280</v>
      </c>
      <c r="E18" s="52" t="s">
        <v>7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7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3"/>
      <c r="B19" s="63" t="s">
        <v>41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3"/>
      <c r="B20" s="2" t="s">
        <v>8</v>
      </c>
      <c r="C20" s="14" t="str">
        <f>[1]香中量單!B28</f>
        <v>蔥爆肉片</v>
      </c>
      <c r="D20" s="15">
        <v>165</v>
      </c>
      <c r="E20" s="14" t="s">
        <v>42</v>
      </c>
      <c r="F20" s="15">
        <v>175</v>
      </c>
      <c r="G20" s="14" t="s">
        <v>43</v>
      </c>
      <c r="H20" s="15">
        <v>165</v>
      </c>
      <c r="I20" s="3" t="str">
        <f>[1]香中量單!B145</f>
        <v>蘿蔔肉丁</v>
      </c>
      <c r="J20" s="2">
        <v>165</v>
      </c>
      <c r="K20" s="14" t="s">
        <v>44</v>
      </c>
      <c r="L20" s="15">
        <v>85</v>
      </c>
      <c r="M20" s="3" t="s">
        <v>15</v>
      </c>
      <c r="N20" s="2">
        <v>160</v>
      </c>
      <c r="O20" s="65" t="s">
        <v>45</v>
      </c>
      <c r="P20" s="32">
        <v>165</v>
      </c>
    </row>
    <row r="21" spans="1:16" ht="23.25" customHeight="1">
      <c r="A21" s="73"/>
      <c r="B21" s="2" t="s">
        <v>9</v>
      </c>
      <c r="C21" s="18" t="s">
        <v>46</v>
      </c>
      <c r="D21" s="19">
        <v>110</v>
      </c>
      <c r="E21" s="14" t="s">
        <v>47</v>
      </c>
      <c r="F21" s="15">
        <v>75</v>
      </c>
      <c r="G21" s="14" t="s">
        <v>48</v>
      </c>
      <c r="H21" s="15">
        <v>75</v>
      </c>
      <c r="I21" s="3" t="s">
        <v>49</v>
      </c>
      <c r="J21" s="2">
        <v>70</v>
      </c>
      <c r="K21" s="14" t="s">
        <v>50</v>
      </c>
      <c r="L21" s="15">
        <v>75</v>
      </c>
      <c r="M21" s="3" t="s">
        <v>51</v>
      </c>
      <c r="N21" s="2">
        <v>95</v>
      </c>
      <c r="O21" s="14" t="s">
        <v>52</v>
      </c>
      <c r="P21" s="32">
        <v>60</v>
      </c>
    </row>
    <row r="22" spans="1:16" ht="23.25" customHeight="1">
      <c r="A22" s="73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3"/>
      <c r="B23" s="2" t="s">
        <v>12</v>
      </c>
      <c r="C23" s="14" t="s">
        <v>53</v>
      </c>
      <c r="D23" s="15">
        <v>35</v>
      </c>
      <c r="E23" s="14" t="s">
        <v>54</v>
      </c>
      <c r="F23" s="15">
        <v>30</v>
      </c>
      <c r="G23" s="14" t="str">
        <f>[1]香中量單!B111</f>
        <v>海芽蛋花湯</v>
      </c>
      <c r="H23" s="15">
        <v>60</v>
      </c>
      <c r="I23" s="3" t="s">
        <v>55</v>
      </c>
      <c r="J23" s="2">
        <v>35</v>
      </c>
      <c r="K23" s="14" t="s">
        <v>56</v>
      </c>
      <c r="L23" s="15">
        <v>30</v>
      </c>
      <c r="M23" s="3" t="s">
        <v>57</v>
      </c>
      <c r="N23" s="2">
        <v>30</v>
      </c>
      <c r="O23" s="14" t="str">
        <f>[1]香中量單!B267</f>
        <v>木瓜枸杞排骨湯</v>
      </c>
      <c r="P23" s="32">
        <v>35</v>
      </c>
    </row>
    <row r="24" spans="1:16" ht="23.25" customHeight="1" thickBot="1">
      <c r="A24" s="74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5" t="s">
        <v>58</v>
      </c>
      <c r="B25" s="76"/>
      <c r="C25" s="76"/>
      <c r="D25" s="76"/>
      <c r="E25" s="76"/>
      <c r="F25" s="76"/>
      <c r="G25" s="76"/>
      <c r="H25" s="77" t="s">
        <v>59</v>
      </c>
      <c r="I25" s="78"/>
      <c r="J25" s="78"/>
      <c r="K25" s="78"/>
      <c r="L25" s="79" t="s">
        <v>60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6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2021-04-25T13:02:44Z</cp:lastPrinted>
  <dcterms:created xsi:type="dcterms:W3CDTF">2021-03-12T11:59:10Z</dcterms:created>
  <dcterms:modified xsi:type="dcterms:W3CDTF">2021-09-09T15:08:22Z</dcterms:modified>
</cp:coreProperties>
</file>