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O13" i="7"/>
  <c r="M13" i="7"/>
  <c r="K13" i="7"/>
  <c r="I13" i="7"/>
  <c r="E13" i="7"/>
  <c r="C13" i="7"/>
  <c r="O12" i="7"/>
  <c r="M12" i="7"/>
  <c r="K12" i="7"/>
  <c r="I12" i="7"/>
  <c r="G12" i="7"/>
  <c r="E12" i="7"/>
  <c r="C12" i="7"/>
  <c r="I7" i="7"/>
  <c r="K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<sst xmlns="http://schemas.openxmlformats.org/spreadsheetml/2006/main" count="65" uniqueCount="29">
  <si>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</si>
  <si>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</si>
  <si>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</si>
  <si>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</si>
  <si>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</si>
  <si>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</si>
  <si>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</si>
  <si>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</si>
  <si>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</si>
  <si>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</si>
  <si>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</si>
  <si>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</si>
  <si>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</si>
  <si>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</si>
  <si>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</si>
  <si>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</si>
  <si>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</si>
  <si>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</si>
  <si>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</si>
  <si>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</si>
  <si>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</si>
  <si>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</si>
  <si>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快樂餐</t>
    <phoneticPr fontId="3" type="noConversion"/>
  </si>
  <si>
    <t>牛肉片</t>
    <phoneticPr fontId="3" type="noConversion"/>
  </si>
  <si>
    <t>蘿蔔+酸菜</t>
    <phoneticPr fontId="3" type="noConversion"/>
  </si>
  <si>
    <t>青菜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</si>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</sst>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718-072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白菜雞絲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榨菜肉絲</v>
          </cell>
        </row>
        <row r="33">
          <cell r="B33" t="str">
            <v>木瓜枸杞排骨湯</v>
          </cell>
        </row>
        <row r="44">
          <cell r="B44" t="str">
            <v>香菇肉絲米粉湯</v>
          </cell>
        </row>
        <row r="54">
          <cell r="B54" t="str">
            <v>咖哩雞丁</v>
          </cell>
        </row>
        <row r="59">
          <cell r="B59" t="str">
            <v>青椒炒豆干</v>
          </cell>
        </row>
        <row r="63">
          <cell r="B63" t="str">
            <v>紅豆紫米湯</v>
          </cell>
        </row>
        <row r="67">
          <cell r="B67" t="str">
            <v>黑胡椒雞片</v>
          </cell>
        </row>
        <row r="71">
          <cell r="B71" t="str">
            <v>蘿蔔黑輪</v>
          </cell>
        </row>
        <row r="75">
          <cell r="B75" t="str">
            <v>竹筍肉絲湯</v>
          </cell>
        </row>
        <row r="82">
          <cell r="B82" t="str">
            <v>八寶甜湯</v>
          </cell>
        </row>
        <row r="84">
          <cell r="B84" t="str">
            <v>鲜奶饅頭</v>
          </cell>
        </row>
        <row r="93">
          <cell r="B93" t="str">
            <v>牛肉麵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32">
          <cell r="B132" t="str">
            <v>脆皮雞排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芋頭稀飯</v>
          </cell>
        </row>
        <row r="163">
          <cell r="B163" t="str">
            <v>黑糖饅頭</v>
          </cell>
        </row>
        <row r="171">
          <cell r="B171" t="str">
            <v>五香油腐</v>
          </cell>
        </row>
        <row r="172">
          <cell r="B172" t="str">
            <v>蛋酥白菜</v>
          </cell>
        </row>
        <row r="178">
          <cell r="B178" t="str">
            <v>綠豆薏仁湯</v>
          </cell>
        </row>
        <row r="184">
          <cell r="B184" t="str">
            <v>醬燒麵腸</v>
          </cell>
        </row>
        <row r="187">
          <cell r="B187" t="str">
            <v>絲瓜麵泡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黃瓜丸子湯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榨菜肉絲湯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8" sqref="D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17</v>
      </c>
      <c r="C3" s="87">
        <v>44760</v>
      </c>
      <c r="D3" s="88"/>
      <c r="E3" s="81">
        <f>C3+1</f>
        <v>44761</v>
      </c>
      <c r="F3" s="82"/>
      <c r="G3" s="81">
        <f>E3+1</f>
        <v>44762</v>
      </c>
      <c r="H3" s="82"/>
      <c r="I3" s="81">
        <f>G3+1</f>
        <v>44763</v>
      </c>
      <c r="J3" s="82"/>
      <c r="K3" s="81">
        <f>I3+1</f>
        <v>44764</v>
      </c>
      <c r="L3" s="82"/>
      <c r="M3" s="81">
        <f>K3+1</f>
        <v>44765</v>
      </c>
      <c r="N3" s="82"/>
      <c r="O3" s="81">
        <f>M3+1</f>
        <v>44766</v>
      </c>
      <c r="P3" s="82"/>
    </row>
    <row r="4" spans="1:18" ht="23.25" customHeight="1" thickBot="1">
      <c r="A4" s="86"/>
      <c r="B4" s="59" t="s">
        <v>18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tr">
        <f>[1]香中量單!B5</f>
        <v>玉米滑蛋稀</v>
      </c>
      <c r="D5" s="46">
        <v>300</v>
      </c>
      <c r="E5" s="47" t="str">
        <f>[1]香中量單!B44</f>
        <v>香菇肉絲米粉湯</v>
      </c>
      <c r="F5" s="48">
        <v>320</v>
      </c>
      <c r="G5" s="45" t="str">
        <f>[1]香中量單!B82</f>
        <v>八寶甜湯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芋頭稀飯</v>
      </c>
      <c r="L5" s="46">
        <v>320</v>
      </c>
      <c r="M5" s="49" t="str">
        <f>[1]香中量單!B200</f>
        <v>紅麵線糊</v>
      </c>
      <c r="N5" s="44">
        <v>300</v>
      </c>
      <c r="O5" s="45" t="str">
        <f>[1]香中量單!B239</f>
        <v>三色彩繪粥</v>
      </c>
      <c r="P5" s="50">
        <v>275</v>
      </c>
    </row>
    <row r="6" spans="1:18" ht="23.25" customHeight="1">
      <c r="A6" s="83"/>
      <c r="B6" s="2" t="s">
        <v>19</v>
      </c>
      <c r="C6" s="14" t="str">
        <f>[1]香中量單!B10</f>
        <v>桂冠饅頭</v>
      </c>
      <c r="D6" s="16">
        <v>120</v>
      </c>
      <c r="E6" s="20"/>
      <c r="F6" s="23"/>
      <c r="G6" s="14" t="str">
        <f>[1]香中量單!B84</f>
        <v>鲜奶饅頭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[1]香中量單!B163</f>
        <v>黑糖饅頭</v>
      </c>
      <c r="L6" s="16">
        <v>120</v>
      </c>
      <c r="M6" s="14"/>
      <c r="N6" s="2"/>
      <c r="O6" s="14" t="s">
        <v>20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4" t="s">
        <v>6</v>
      </c>
      <c r="N10" s="2">
        <v>300</v>
      </c>
      <c r="O10" s="53" t="s">
        <v>6</v>
      </c>
      <c r="P10" s="50">
        <v>290</v>
      </c>
    </row>
    <row r="11" spans="1:18" ht="23.25" customHeight="1">
      <c r="A11" s="73"/>
      <c r="B11" s="63" t="s">
        <v>21</v>
      </c>
      <c r="C11" s="14" t="s">
        <v>22</v>
      </c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tr">
        <f>[1]香中量單!B15</f>
        <v>椒鹽雞排</v>
      </c>
      <c r="D12" s="15">
        <v>195</v>
      </c>
      <c r="E12" s="14" t="str">
        <f>[1]香中量單!B54</f>
        <v>咖哩雞丁</v>
      </c>
      <c r="F12" s="15">
        <v>185</v>
      </c>
      <c r="G12" s="14" t="str">
        <f>[1]香中量單!B93</f>
        <v>牛肉麵</v>
      </c>
      <c r="H12" s="15">
        <v>160</v>
      </c>
      <c r="I12" s="25" t="str">
        <f>[1]香中量單!B132</f>
        <v>脆皮雞排</v>
      </c>
      <c r="J12" s="2">
        <v>165</v>
      </c>
      <c r="K12" s="14" t="str">
        <f>[1]香中量單!B171</f>
        <v>五香油腐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[1]香中量單!B18</f>
        <v>白菜雞絲</v>
      </c>
      <c r="D13" s="15">
        <v>85</v>
      </c>
      <c r="E13" s="14" t="str">
        <f>[1]香中量單!B59</f>
        <v>青椒炒豆干</v>
      </c>
      <c r="F13" s="15">
        <v>55</v>
      </c>
      <c r="G13" s="14" t="s">
        <v>23</v>
      </c>
      <c r="H13" s="15">
        <v>85</v>
      </c>
      <c r="I13" s="25" t="str">
        <f>[1]香中量單!B133</f>
        <v>洋蔥肉絲</v>
      </c>
      <c r="J13" s="2">
        <v>75</v>
      </c>
      <c r="K13" s="14" t="str">
        <f>[1]香中量單!B172</f>
        <v>蛋酥白菜</v>
      </c>
      <c r="L13" s="15">
        <v>85</v>
      </c>
      <c r="M13" s="3" t="str">
        <f>[1]香中量單!B214</f>
        <v>青瓜雙色</v>
      </c>
      <c r="N13" s="2">
        <v>60</v>
      </c>
      <c r="O13" s="14" t="str">
        <f>[1]香中量單!B250</f>
        <v>麻婆豆腐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24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[1]香中量單!B23</f>
        <v>刺瓜羹湯</v>
      </c>
      <c r="D15" s="15">
        <v>35</v>
      </c>
      <c r="E15" s="14" t="str">
        <f>[1]香中量單!B63</f>
        <v>紅豆紫米湯</v>
      </c>
      <c r="F15" s="15">
        <v>75</v>
      </c>
      <c r="G15" s="14" t="s">
        <v>25</v>
      </c>
      <c r="H15" s="15">
        <v>30</v>
      </c>
      <c r="I15" s="25" t="str">
        <f>[1]香中量單!B137</f>
        <v>海芽味噌湯</v>
      </c>
      <c r="J15" s="2">
        <v>30</v>
      </c>
      <c r="K15" s="14" t="str">
        <f>[1]香中量單!B178</f>
        <v>綠豆薏仁湯</v>
      </c>
      <c r="L15" s="15">
        <v>75</v>
      </c>
      <c r="M15" s="3" t="str">
        <f>[1]香中量單!B218</f>
        <v>黃瓜丸子湯</v>
      </c>
      <c r="N15" s="2">
        <v>35</v>
      </c>
      <c r="O15" s="14" t="str">
        <f>[1]香中量單!B254</f>
        <v>鮮味黃瓜湯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26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糖醋雞片</v>
      </c>
      <c r="D20" s="15">
        <v>165</v>
      </c>
      <c r="E20" s="14" t="str">
        <f>[1]香中量單!B67</f>
        <v>黑胡椒雞片</v>
      </c>
      <c r="F20" s="15">
        <v>175</v>
      </c>
      <c r="G20" s="14" t="str">
        <f>[1]香中量單!B106</f>
        <v>脆瓜燉肉</v>
      </c>
      <c r="H20" s="15">
        <v>165</v>
      </c>
      <c r="I20" s="3" t="str">
        <f>[1]香中量單!B145</f>
        <v>红燒獅子頭</v>
      </c>
      <c r="J20" s="2">
        <v>165</v>
      </c>
      <c r="K20" s="14" t="str">
        <f>[1]香中量單!B184</f>
        <v>醬燒麵腸</v>
      </c>
      <c r="L20" s="15">
        <v>85</v>
      </c>
      <c r="M20" s="3" t="str">
        <f>[1]香中量單!B223</f>
        <v>香雞排</v>
      </c>
      <c r="N20" s="2">
        <v>160</v>
      </c>
      <c r="O20" s="65" t="str">
        <f>[1]香中量單!B262</f>
        <v>茄汁燒肉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[1]香中量單!B29</f>
        <v>榨菜肉絲</v>
      </c>
      <c r="D21" s="19">
        <v>110</v>
      </c>
      <c r="E21" s="14" t="str">
        <f>[1]香中量單!B71</f>
        <v>蘿蔔黑輪</v>
      </c>
      <c r="F21" s="15">
        <v>75</v>
      </c>
      <c r="G21" s="14" t="str">
        <f>[1]香中量單!B109</f>
        <v>魚香茄子</v>
      </c>
      <c r="H21" s="15">
        <v>75</v>
      </c>
      <c r="I21" s="3" t="str">
        <f>[1]香中量單!B148</f>
        <v>青瓜腿片</v>
      </c>
      <c r="J21" s="2">
        <v>70</v>
      </c>
      <c r="K21" s="14" t="str">
        <f>[1]香中量單!B187</f>
        <v>絲瓜麵泡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红燒茄子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tr">
        <f>[1]香中量單!B33</f>
        <v>木瓜枸杞排骨湯</v>
      </c>
      <c r="D23" s="15">
        <v>35</v>
      </c>
      <c r="E23" s="14" t="str">
        <f>[1]香中量單!B75</f>
        <v>竹筍肉絲湯</v>
      </c>
      <c r="F23" s="15">
        <v>30</v>
      </c>
      <c r="G23" s="14" t="str">
        <f>[1]香中量單!B114</f>
        <v>香菇蔬菜湯</v>
      </c>
      <c r="H23" s="15">
        <v>35</v>
      </c>
      <c r="I23" s="3" t="str">
        <f>[1]香中量單!B152</f>
        <v>冬菜冬粉湯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[1]香中量單!B270</f>
        <v>榨菜肉絲湯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27</v>
      </c>
      <c r="B25" s="76"/>
      <c r="C25" s="76"/>
      <c r="D25" s="76"/>
      <c r="E25" s="76"/>
      <c r="F25" s="76"/>
      <c r="G25" s="76"/>
      <c r="H25" s="77" t="s">
        <v>28</v>
      </c>
      <c r="I25" s="78"/>
      <c r="J25" s="78"/>
      <c r="K25" s="78"/>
      <c r="L25" s="79" t="s">
        <v>15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2022-06-30T16:01:56Z</cp:lastPrinted>
  <dcterms:created xsi:type="dcterms:W3CDTF">2021-03-12T11:59:10Z</dcterms:created>
  <dcterms:modified xsi:type="dcterms:W3CDTF">2022-07-14T14:13:37Z</dcterms:modified>
</cp:coreProperties>
</file>