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I20" i="7"/>
  <c r="G20" i="7"/>
  <c r="E20" i="7"/>
  <c r="C20" i="7"/>
  <c r="O15" i="7"/>
  <c r="M15" i="7"/>
  <c r="K15" i="7"/>
  <c r="I15" i="7"/>
  <c r="G15" i="7"/>
  <c r="E15" i="7"/>
  <c r="C15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11" i="7"/>
  <c r="I7" i="7"/>
  <c r="O6" i="7"/>
  <c r="M6" i="7"/>
  <c r="K6" i="7"/>
  <c r="I6" i="7"/>
  <c r="G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<sst xmlns="http://schemas.openxmlformats.org/spreadsheetml/2006/main" count="64" uniqueCount="27">
  <si>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</si>
  <si>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</si>
  <si>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</si>
  <si>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</si>
  <si>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</si>
  <si>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</si>
  <si>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</si>
  <si>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</si>
  <si>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</si>
  <si>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</si>
  <si>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</si>
  <si>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</si>
  <si>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</si>
  <si>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</si>
  <si>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</si>
  <si>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</si>
  <si>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</si>
  <si>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</si>
  <si>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</si>
  <si>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桂冠饅頭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</si>
  <si>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</si>
  <si>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</si>
  <si>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</si>
  <si>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．</t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</si>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</sst>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801-0807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</sheetNames>
    <sheetDataSet>
      <sheetData sheetId="0"/>
      <sheetData sheetId="1">
        <row r="5">
          <cell r="B5" t="str">
            <v>玉菜肉絲粥</v>
          </cell>
        </row>
        <row r="15">
          <cell r="B15" t="str">
            <v>酥炸魚片</v>
          </cell>
        </row>
        <row r="17">
          <cell r="B17" t="str">
            <v>青椒肉羹</v>
          </cell>
        </row>
        <row r="21">
          <cell r="B21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三杯雞排</v>
          </cell>
        </row>
        <row r="57">
          <cell r="B57" t="str">
            <v>翡翠蒸蛋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黃瓜大骨湯</v>
          </cell>
        </row>
        <row r="83">
          <cell r="B83" t="str">
            <v>客家竹筍粥</v>
          </cell>
        </row>
        <row r="87">
          <cell r="B87" t="str">
            <v>銀絲饅頭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胡瓜排骨湯</v>
          </cell>
        </row>
        <row r="106">
          <cell r="B106" t="str">
            <v>海结燒肉</v>
          </cell>
        </row>
        <row r="110">
          <cell r="B110" t="str">
            <v>絲瓜燴诲鲜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鮮菇肉絲米粉湯</v>
          </cell>
        </row>
        <row r="139">
          <cell r="B139" t="str">
            <v>獅子頭</v>
          </cell>
        </row>
        <row r="140">
          <cell r="B140" t="str">
            <v>滷三角油腐</v>
          </cell>
        </row>
        <row r="141">
          <cell r="B141" t="str">
            <v>青菜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地瓜稀飯</v>
          </cell>
        </row>
        <row r="163">
          <cell r="B163" t="str">
            <v>鮮奶饅頭</v>
          </cell>
        </row>
        <row r="171">
          <cell r="B171" t="str">
            <v>香滷黑豆干</v>
          </cell>
        </row>
        <row r="175">
          <cell r="B175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鲜味肉茸粥</v>
          </cell>
        </row>
        <row r="206">
          <cell r="B206" t="str">
            <v>桂冠饅頭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胡瓜肉絲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4" sqref="C4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6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23.25" customHeight="1">
      <c r="A3" s="84" t="s">
        <v>1</v>
      </c>
      <c r="B3" s="60" t="s">
        <v>16</v>
      </c>
      <c r="C3" s="86">
        <v>44774</v>
      </c>
      <c r="D3" s="87"/>
      <c r="E3" s="80">
        <f>C3+1</f>
        <v>44775</v>
      </c>
      <c r="F3" s="81"/>
      <c r="G3" s="80">
        <f>E3+1</f>
        <v>44776</v>
      </c>
      <c r="H3" s="81"/>
      <c r="I3" s="80">
        <f>G3+1</f>
        <v>44777</v>
      </c>
      <c r="J3" s="81"/>
      <c r="K3" s="80">
        <f>I3+1</f>
        <v>44778</v>
      </c>
      <c r="L3" s="81"/>
      <c r="M3" s="80">
        <f>K3+1</f>
        <v>44779</v>
      </c>
      <c r="N3" s="81"/>
      <c r="O3" s="80">
        <f>M3+1</f>
        <v>44780</v>
      </c>
      <c r="P3" s="81"/>
    </row>
    <row r="4" spans="1:18" ht="23.25" customHeight="1" thickBot="1">
      <c r="A4" s="85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1" t="s">
        <v>3</v>
      </c>
      <c r="B5" s="44" t="s">
        <v>5</v>
      </c>
      <c r="C5" s="45" t="str">
        <f>[1]香中量單!B5</f>
        <v>玉菜肉絲粥</v>
      </c>
      <c r="D5" s="46">
        <v>300</v>
      </c>
      <c r="E5" s="47" t="str">
        <f>[1]香中量單!B44</f>
        <v>肉燥醬麵</v>
      </c>
      <c r="F5" s="48">
        <v>320</v>
      </c>
      <c r="G5" s="45" t="str">
        <f>[1]香中量單!B83</f>
        <v>客家竹筍粥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地瓜稀飯</v>
      </c>
      <c r="L5" s="46">
        <v>320</v>
      </c>
      <c r="M5" s="49" t="str">
        <f>[1]香中量單!B200</f>
        <v>鲜味肉茸粥</v>
      </c>
      <c r="N5" s="44">
        <v>300</v>
      </c>
      <c r="O5" s="45" t="str">
        <f>[1]香中量單!B239</f>
        <v>三色瘦肉粥</v>
      </c>
      <c r="P5" s="50">
        <v>275</v>
      </c>
    </row>
    <row r="6" spans="1:18" ht="23.25" customHeight="1">
      <c r="A6" s="82"/>
      <c r="B6" s="2" t="s">
        <v>18</v>
      </c>
      <c r="C6" s="14" t="s">
        <v>19</v>
      </c>
      <c r="D6" s="16">
        <v>120</v>
      </c>
      <c r="E6" s="20"/>
      <c r="F6" s="23"/>
      <c r="G6" s="14" t="str">
        <f>[1]香中量單!B87</f>
        <v>銀絲饅頭</v>
      </c>
      <c r="H6" s="15">
        <v>120</v>
      </c>
      <c r="I6" s="3" t="str">
        <f>[1]香中量單!B122</f>
        <v>五香麵筋</v>
      </c>
      <c r="J6" s="13">
        <v>120</v>
      </c>
      <c r="K6" s="14" t="str">
        <f>[1]香中量單!B163</f>
        <v>鮮奶饅頭</v>
      </c>
      <c r="L6" s="16">
        <v>120</v>
      </c>
      <c r="M6" s="14" t="str">
        <f>[1]香中量單!B206</f>
        <v>桂冠饅頭</v>
      </c>
      <c r="N6" s="2">
        <v>120</v>
      </c>
      <c r="O6" s="14" t="str">
        <f>[1]香中量單!B244</f>
        <v>黑糖饅頭</v>
      </c>
      <c r="P6" s="32">
        <v>120</v>
      </c>
    </row>
    <row r="7" spans="1:18" ht="23.25" customHeight="1">
      <c r="A7" s="82"/>
      <c r="B7" s="2"/>
      <c r="C7" s="14"/>
      <c r="D7" s="17"/>
      <c r="E7" s="20"/>
      <c r="F7" s="24"/>
      <c r="G7" s="14"/>
      <c r="H7" s="62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2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3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1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3" t="s">
        <v>6</v>
      </c>
      <c r="N10" s="2">
        <v>280</v>
      </c>
      <c r="O10" s="53" t="s">
        <v>6</v>
      </c>
      <c r="P10" s="32">
        <v>280</v>
      </c>
    </row>
    <row r="11" spans="1:18" ht="23.25" customHeight="1">
      <c r="A11" s="72"/>
      <c r="B11" s="63" t="s">
        <v>20</v>
      </c>
      <c r="C11" s="14"/>
      <c r="D11" s="15"/>
      <c r="E11" s="14"/>
      <c r="F11" s="15"/>
      <c r="G11" s="14"/>
      <c r="H11" s="15"/>
      <c r="I11" s="25" t="str">
        <f>[1]香中量單!B132</f>
        <v>鮮菇肉絲米粉湯</v>
      </c>
      <c r="J11" s="2"/>
      <c r="K11" s="14"/>
      <c r="L11" s="15"/>
      <c r="M11" s="27"/>
      <c r="N11" s="2"/>
      <c r="O11" s="34"/>
      <c r="P11" s="32"/>
    </row>
    <row r="12" spans="1:18" ht="23.25" customHeight="1">
      <c r="A12" s="72"/>
      <c r="B12" s="2" t="s">
        <v>8</v>
      </c>
      <c r="C12" s="14" t="str">
        <f>[1]香中量單!B15</f>
        <v>酥炸魚片</v>
      </c>
      <c r="D12" s="15">
        <v>195</v>
      </c>
      <c r="E12" s="14" t="str">
        <f>[1]香中量單!B54</f>
        <v>三杯雞排</v>
      </c>
      <c r="F12" s="15">
        <v>185</v>
      </c>
      <c r="G12" s="14" t="str">
        <f>[1]香中量單!B96</f>
        <v>無骨香雞排</v>
      </c>
      <c r="H12" s="15">
        <v>160</v>
      </c>
      <c r="I12" s="25" t="str">
        <f>[1]香中量單!B139</f>
        <v>獅子頭</v>
      </c>
      <c r="J12" s="2">
        <v>165</v>
      </c>
      <c r="K12" s="14" t="str">
        <f>[1]香中量單!B171</f>
        <v>香滷黑豆干</v>
      </c>
      <c r="L12" s="15">
        <v>75</v>
      </c>
      <c r="M12" s="3" t="str">
        <f>[1]香中量單!B210</f>
        <v>蒜香雞堡</v>
      </c>
      <c r="N12" s="2">
        <v>65</v>
      </c>
      <c r="O12" s="14" t="str">
        <f>[1]香中量單!B249</f>
        <v>清蒸魚片</v>
      </c>
      <c r="P12" s="32">
        <v>75</v>
      </c>
      <c r="R12" s="64"/>
    </row>
    <row r="13" spans="1:18" ht="23.25" customHeight="1">
      <c r="A13" s="72"/>
      <c r="B13" s="2" t="s">
        <v>9</v>
      </c>
      <c r="C13" s="14" t="str">
        <f>[1]香中量單!B17</f>
        <v>青椒肉羹</v>
      </c>
      <c r="D13" s="15">
        <v>85</v>
      </c>
      <c r="E13" s="14" t="str">
        <f>[1]香中量單!B57</f>
        <v>翡翠蒸蛋</v>
      </c>
      <c r="F13" s="15">
        <v>55</v>
      </c>
      <c r="G13" s="14" t="str">
        <f>[1]香中量單!B97</f>
        <v>白玉三色</v>
      </c>
      <c r="H13" s="15">
        <v>85</v>
      </c>
      <c r="I13" s="25" t="str">
        <f>[1]香中量單!B140</f>
        <v>滷三角油腐</v>
      </c>
      <c r="J13" s="2">
        <v>75</v>
      </c>
      <c r="K13" s="14" t="str">
        <f>[1]香中量單!B175</f>
        <v>魚香茄子</v>
      </c>
      <c r="L13" s="15">
        <v>85</v>
      </c>
      <c r="M13" s="3" t="str">
        <f>[1]香中量單!B211</f>
        <v>三色炒蛋</v>
      </c>
      <c r="N13" s="2">
        <v>60</v>
      </c>
      <c r="O13" s="14" t="str">
        <f>[1]香中量單!B250</f>
        <v>胡瓜肉絲</v>
      </c>
      <c r="P13" s="15">
        <v>75</v>
      </c>
      <c r="R13" s="61"/>
    </row>
    <row r="14" spans="1:18" ht="23.25" customHeight="1">
      <c r="A14" s="72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2"/>
      <c r="B15" s="2" t="s">
        <v>12</v>
      </c>
      <c r="C15" s="14" t="str">
        <f>[1]香中量單!B21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胡瓜排骨湯</v>
      </c>
      <c r="H15" s="15">
        <v>60</v>
      </c>
      <c r="I15" s="25" t="str">
        <f>[1]香中量單!B141</f>
        <v>青菜</v>
      </c>
      <c r="J15" s="2">
        <v>30</v>
      </c>
      <c r="K15" s="14" t="str">
        <f>[1]香中量單!B180</f>
        <v>冬瓜菇湯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32">
        <v>30</v>
      </c>
    </row>
    <row r="16" spans="1:18" ht="23.25" customHeight="1">
      <c r="A16" s="72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3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1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2"/>
      <c r="B19" s="63" t="s">
        <v>21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2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回鍋肉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">
        <v>22</v>
      </c>
      <c r="L20" s="15">
        <v>85</v>
      </c>
      <c r="M20" s="3" t="str">
        <f>[1]香中量單!B223</f>
        <v>梅干肉塊</v>
      </c>
      <c r="N20" s="2">
        <v>160</v>
      </c>
      <c r="O20" s="88" t="str">
        <f>[1]香中量單!B262</f>
        <v>鍋燒油腐肉丁</v>
      </c>
      <c r="P20" s="32">
        <v>165</v>
      </c>
    </row>
    <row r="21" spans="1:16" ht="23.25" customHeight="1">
      <c r="A21" s="72"/>
      <c r="B21" s="2" t="s">
        <v>9</v>
      </c>
      <c r="C21" s="18" t="str">
        <f>[1]香中量單!B32</f>
        <v>油腐燒白玉</v>
      </c>
      <c r="D21" s="19">
        <v>110</v>
      </c>
      <c r="E21" s="14" t="str">
        <f>[1]香中量單!B70</f>
        <v>螞蟻上樹</v>
      </c>
      <c r="F21" s="15">
        <v>75</v>
      </c>
      <c r="G21" s="14" t="str">
        <f>[1]香中量單!B110</f>
        <v>絲瓜燴诲鲜</v>
      </c>
      <c r="H21" s="15">
        <v>75</v>
      </c>
      <c r="I21" s="3" t="str">
        <f>[1]香中量單!B147</f>
        <v>玉菜麵線</v>
      </c>
      <c r="J21" s="2">
        <v>70</v>
      </c>
      <c r="K21" s="14" t="str">
        <f>[1]香中量單!B185</f>
        <v>銀芽三絲</v>
      </c>
      <c r="L21" s="15">
        <v>75</v>
      </c>
      <c r="M21" s="3" t="str">
        <f>[1]香中量單!B226</f>
        <v>玉菜粉絲</v>
      </c>
      <c r="N21" s="2">
        <v>95</v>
      </c>
      <c r="O21" s="14" t="str">
        <f>[1]香中量單!B266</f>
        <v>大瓜肉片</v>
      </c>
      <c r="P21" s="32">
        <v>60</v>
      </c>
    </row>
    <row r="22" spans="1:16" ht="23.25" customHeight="1">
      <c r="A22" s="72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2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[1]香中量單!B76</f>
        <v>黃瓜大骨湯</v>
      </c>
      <c r="F23" s="15">
        <v>30</v>
      </c>
      <c r="G23" s="14" t="str">
        <f>[1]香中量單!B114</f>
        <v>筍絲雞絲湯</v>
      </c>
      <c r="H23" s="15">
        <v>60</v>
      </c>
      <c r="I23" s="3" t="str">
        <f>[1]香中量單!B152</f>
        <v>蔬鮮菇湯</v>
      </c>
      <c r="J23" s="2">
        <v>35</v>
      </c>
      <c r="K23" s="14" t="str">
        <f>[1]香中量單!B190</f>
        <v>鲜三絲湯</v>
      </c>
      <c r="L23" s="15">
        <v>30</v>
      </c>
      <c r="M23" s="3" t="str">
        <f>[1]香中量單!B231</f>
        <v>蘿蔔排骨湯</v>
      </c>
      <c r="N23" s="2">
        <v>30</v>
      </c>
      <c r="O23" s="14" t="str">
        <f>[1]香中量單!B271</f>
        <v>玉菜蛋花湯</v>
      </c>
      <c r="P23" s="32">
        <v>35</v>
      </c>
    </row>
    <row r="24" spans="1:16" ht="23.25" customHeight="1" thickBot="1">
      <c r="A24" s="73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 t="s">
        <v>23</v>
      </c>
      <c r="P24" s="36"/>
    </row>
    <row r="25" spans="1:16" ht="30.75" customHeight="1">
      <c r="A25" s="74" t="s">
        <v>24</v>
      </c>
      <c r="B25" s="75"/>
      <c r="C25" s="75"/>
      <c r="D25" s="75"/>
      <c r="E25" s="75"/>
      <c r="F25" s="75"/>
      <c r="G25" s="75"/>
      <c r="H25" s="76" t="s">
        <v>25</v>
      </c>
      <c r="I25" s="77"/>
      <c r="J25" s="77"/>
      <c r="K25" s="77"/>
      <c r="L25" s="78" t="s">
        <v>26</v>
      </c>
      <c r="M25" s="79"/>
      <c r="N25" s="79"/>
      <c r="O25" s="79"/>
      <c r="P25" s="79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5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2022-06-30T16:01:56Z</cp:lastPrinted>
  <dcterms:created xsi:type="dcterms:W3CDTF">2021-03-12T11:59:10Z</dcterms:created>
  <dcterms:modified xsi:type="dcterms:W3CDTF">2022-08-01T09:09:06Z</dcterms:modified>
</cp:coreProperties>
</file>