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C11" i="7"/>
  <c r="I7" i="7"/>
  <c r="M6" i="7"/>
  <c r="I6" i="7"/>
  <c r="G6" i="7"/>
  <c r="C6" i="7"/>
  <c r="O5" i="7"/>
  <c r="M5" i="7"/>
  <c r="K5" i="7"/>
  <c r="I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<sst xmlns="http://schemas.openxmlformats.org/spreadsheetml/2006/main" count="63" uniqueCount="28">
  <si>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</si>
  <si>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</si>
  <si>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</si>
  <si>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</si>
  <si>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</si>
  <si>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</si>
  <si>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</si>
  <si>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</si>
  <si>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</si>
  <si>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</si>
  <si>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</si>
  <si>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</si>
  <si>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</si>
  <si>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</si>
  <si>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</si>
  <si>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</si>
  <si>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</si>
  <si>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</si>
  <si>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牛奶麥片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</si>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</sst>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2022&#39321;&#22290;&#20845;&#36913;&#24490;&#29872;&#33756;&#21934;/&#39321;&#20013;111-0822-082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沙茶肉絲炒麵</v>
          </cell>
        </row>
        <row r="20">
          <cell r="B20" t="str">
            <v>無骨香雞排</v>
          </cell>
        </row>
        <row r="21">
          <cell r="B21" t="str">
            <v>五香豆腐</v>
          </cell>
        </row>
        <row r="23">
          <cell r="B23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五香肉片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冬瓜肉絲</v>
          </cell>
        </row>
        <row r="73">
          <cell r="B73" t="str">
            <v>結菜鲜味湯</v>
          </cell>
        </row>
        <row r="84">
          <cell r="B84" t="str">
            <v>大肉包</v>
          </cell>
        </row>
        <row r="93">
          <cell r="B93" t="str">
            <v>脆皮雞排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榨菜肉絲</v>
          </cell>
        </row>
        <row r="137">
          <cell r="B137" t="str">
            <v>玉菜鮮味</v>
          </cell>
        </row>
        <row r="141">
          <cell r="B141" t="str">
            <v>季節蔬菜</v>
          </cell>
        </row>
        <row r="145">
          <cell r="B145" t="str">
            <v>豆乳雞排</v>
          </cell>
        </row>
        <row r="148">
          <cell r="B148" t="str">
            <v>三色炒蛋</v>
          </cell>
        </row>
        <row r="152">
          <cell r="B152" t="str">
            <v>蔬菜蛋花湯</v>
          </cell>
        </row>
        <row r="161">
          <cell r="B161" t="str">
            <v>香菇蔬菜炒麵</v>
          </cell>
        </row>
        <row r="171">
          <cell r="B171" t="str">
            <v>三杯油豆腐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4">
          <cell r="B184" t="str">
            <v>五香豆腐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麥片稀飯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洋蔥炸雞塊</v>
          </cell>
        </row>
        <row r="252">
          <cell r="B252" t="str">
            <v>青瓜香片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H10" sqref="H10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88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1:18" ht="23.25" customHeight="1">
      <c r="A3" s="73" t="s">
        <v>1</v>
      </c>
      <c r="B3" s="54" t="s">
        <v>16</v>
      </c>
      <c r="C3" s="75">
        <v>44795</v>
      </c>
      <c r="D3" s="76"/>
      <c r="E3" s="69">
        <f>C3+1</f>
        <v>44796</v>
      </c>
      <c r="F3" s="70"/>
      <c r="G3" s="69">
        <f>E3+1</f>
        <v>44797</v>
      </c>
      <c r="H3" s="70"/>
      <c r="I3" s="69">
        <f>G3+1</f>
        <v>44798</v>
      </c>
      <c r="J3" s="70"/>
      <c r="K3" s="69">
        <f>I3+1</f>
        <v>44799</v>
      </c>
      <c r="L3" s="70"/>
      <c r="M3" s="69">
        <f>K3+1</f>
        <v>44800</v>
      </c>
      <c r="N3" s="70"/>
      <c r="O3" s="69">
        <f>M3+1</f>
        <v>44801</v>
      </c>
      <c r="P3" s="70"/>
    </row>
    <row r="4" spans="1:18" ht="23.25" customHeight="1" thickBot="1">
      <c r="A4" s="74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60" t="s">
        <v>3</v>
      </c>
      <c r="B5" s="40" t="s">
        <v>5</v>
      </c>
      <c r="C5" s="41" t="str">
        <f>[1]香中量單!B5</f>
        <v>白菜火腿粥</v>
      </c>
      <c r="D5" s="42">
        <v>300</v>
      </c>
      <c r="E5" s="77" t="str">
        <f>[1]香中量單!B44</f>
        <v>雞茸瘦肉炒飯</v>
      </c>
      <c r="F5" s="78">
        <v>320</v>
      </c>
      <c r="G5" s="41" t="s">
        <v>18</v>
      </c>
      <c r="H5" s="42">
        <v>120</v>
      </c>
      <c r="I5" s="43" t="str">
        <f>[1]香中量單!B121</f>
        <v>白稀飯</v>
      </c>
      <c r="J5" s="40">
        <v>280</v>
      </c>
      <c r="K5" s="41" t="str">
        <f>[1]香中量單!B161</f>
        <v>香菇蔬菜炒麵</v>
      </c>
      <c r="L5" s="42">
        <v>320</v>
      </c>
      <c r="M5" s="43" t="str">
        <f>[1]香中量單!B200</f>
        <v>麥片稀飯</v>
      </c>
      <c r="N5" s="40">
        <v>300</v>
      </c>
      <c r="O5" s="41" t="str">
        <f>[1]香中量單!B239</f>
        <v>雞茸香菇粥</v>
      </c>
      <c r="P5" s="44">
        <v>275</v>
      </c>
    </row>
    <row r="6" spans="1:18" ht="23.25" customHeight="1">
      <c r="A6" s="71"/>
      <c r="B6" s="2" t="s">
        <v>19</v>
      </c>
      <c r="C6" s="14" t="str">
        <f>[1]香中量單!B8</f>
        <v>黑糖饅頭</v>
      </c>
      <c r="D6" s="16">
        <v>120</v>
      </c>
      <c r="E6" s="19"/>
      <c r="F6" s="79"/>
      <c r="G6" s="14" t="str">
        <f>[1]香中量單!B84</f>
        <v>大肉包</v>
      </c>
      <c r="H6" s="15">
        <v>180</v>
      </c>
      <c r="I6" s="3" t="str">
        <f>[1]香中量單!B122</f>
        <v>香酥肉鬆</v>
      </c>
      <c r="J6" s="13">
        <v>120</v>
      </c>
      <c r="K6" s="14"/>
      <c r="L6" s="16"/>
      <c r="M6" s="14" t="str">
        <f>[1]香中量單!B204</f>
        <v>鲜奶饅頭</v>
      </c>
      <c r="N6" s="2">
        <v>120</v>
      </c>
      <c r="O6" s="14" t="s">
        <v>20</v>
      </c>
      <c r="P6" s="28">
        <v>120</v>
      </c>
    </row>
    <row r="7" spans="1:18" ht="23.25" customHeight="1">
      <c r="A7" s="71"/>
      <c r="B7" s="2"/>
      <c r="C7" s="14"/>
      <c r="D7" s="17"/>
      <c r="E7" s="19"/>
      <c r="F7" s="22"/>
      <c r="G7" s="14"/>
      <c r="H7" s="80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71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72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60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81" t="s">
        <v>21</v>
      </c>
      <c r="N10" s="2">
        <v>300</v>
      </c>
      <c r="O10" s="30" t="s">
        <v>22</v>
      </c>
      <c r="P10" s="28">
        <v>290</v>
      </c>
    </row>
    <row r="11" spans="1:18" ht="23.25" customHeight="1">
      <c r="A11" s="61"/>
      <c r="B11" s="82" t="s">
        <v>23</v>
      </c>
      <c r="C11" s="14" t="str">
        <f>[1]香中量單!B16</f>
        <v>沙茶肉絲炒麵</v>
      </c>
      <c r="D11" s="15"/>
      <c r="E11" s="14"/>
      <c r="F11" s="15"/>
      <c r="G11" s="14"/>
      <c r="H11" s="15"/>
      <c r="I11" s="23"/>
      <c r="J11" s="2"/>
      <c r="K11" s="14"/>
      <c r="L11" s="15"/>
      <c r="M11" s="81"/>
      <c r="N11" s="2"/>
      <c r="O11" s="30"/>
      <c r="P11" s="28"/>
    </row>
    <row r="12" spans="1:18" ht="23.25" customHeight="1">
      <c r="A12" s="61"/>
      <c r="B12" s="2" t="s">
        <v>8</v>
      </c>
      <c r="C12" s="14" t="str">
        <f>[1]香中量單!B20</f>
        <v>無骨香雞排</v>
      </c>
      <c r="D12" s="15">
        <v>195</v>
      </c>
      <c r="E12" s="14" t="str">
        <f>[1]香中量單!B54</f>
        <v>五香肉片</v>
      </c>
      <c r="F12" s="15">
        <v>185</v>
      </c>
      <c r="G12" s="14" t="str">
        <f>[1]香中量單!B93</f>
        <v>脆皮雞排</v>
      </c>
      <c r="H12" s="15">
        <v>160</v>
      </c>
      <c r="I12" s="23" t="str">
        <f>[1]香中量單!B132</f>
        <v>榨菜肉絲</v>
      </c>
      <c r="J12" s="2">
        <v>165</v>
      </c>
      <c r="K12" s="14" t="str">
        <f>[1]香中量單!B171</f>
        <v>三杯油豆腐</v>
      </c>
      <c r="L12" s="15">
        <v>75</v>
      </c>
      <c r="M12" s="3" t="str">
        <f>[1]香中量單!B210</f>
        <v>醬燒雞排</v>
      </c>
      <c r="N12" s="2">
        <v>65</v>
      </c>
      <c r="O12" s="14" t="str">
        <f>[1]香中量單!B249</f>
        <v>洋蔥炸雞塊</v>
      </c>
      <c r="P12" s="28">
        <v>75</v>
      </c>
      <c r="R12" s="83"/>
    </row>
    <row r="13" spans="1:18" ht="23.25" customHeight="1">
      <c r="A13" s="61"/>
      <c r="B13" s="2" t="s">
        <v>9</v>
      </c>
      <c r="C13" s="14" t="str">
        <f>[1]香中量單!B21</f>
        <v>五香豆腐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23" t="str">
        <f>[1]香中量單!B137</f>
        <v>玉菜鮮味</v>
      </c>
      <c r="J13" s="2">
        <v>75</v>
      </c>
      <c r="K13" s="14" t="str">
        <f>[1]香中量單!B174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青瓜香片</v>
      </c>
      <c r="P13" s="15">
        <v>75</v>
      </c>
      <c r="R13" s="84"/>
    </row>
    <row r="14" spans="1:18" ht="23.25" customHeight="1">
      <c r="A14" s="6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84"/>
    </row>
    <row r="15" spans="1:18" ht="23.25" customHeight="1">
      <c r="A15" s="61"/>
      <c r="B15" s="2" t="s">
        <v>14</v>
      </c>
      <c r="C15" s="14" t="str">
        <f>[1]香中量單!B23</f>
        <v>蘿蔔貢丸湯湯</v>
      </c>
      <c r="D15" s="15">
        <v>35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60</v>
      </c>
      <c r="I15" s="23" t="str">
        <f>[1]香中量單!B141</f>
        <v>季節蔬菜</v>
      </c>
      <c r="J15" s="2">
        <v>30</v>
      </c>
      <c r="K15" s="14" t="str">
        <f>[1]香中量單!B178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28">
        <v>30</v>
      </c>
    </row>
    <row r="16" spans="1:18" ht="23.25" customHeight="1">
      <c r="A16" s="6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62"/>
      <c r="B17" s="6"/>
      <c r="C17" s="49"/>
      <c r="D17" s="21"/>
      <c r="E17" s="49"/>
      <c r="F17" s="21"/>
      <c r="G17" s="49"/>
      <c r="H17" s="21"/>
      <c r="I17" s="25" t="s">
        <v>12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60" t="s">
        <v>13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61"/>
      <c r="B19" s="82" t="s">
        <v>24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61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五香豆腐</v>
      </c>
      <c r="L20" s="15">
        <v>85</v>
      </c>
      <c r="M20" s="3" t="str">
        <f>[1]香中量單!B225</f>
        <v>红糟肉片</v>
      </c>
      <c r="N20" s="2">
        <v>160</v>
      </c>
      <c r="O20" s="85" t="str">
        <f>[1]香中量單!B262</f>
        <v>糖醋雞堡</v>
      </c>
      <c r="P20" s="28">
        <v>165</v>
      </c>
    </row>
    <row r="21" spans="1:16" ht="23.25" customHeight="1">
      <c r="A21" s="61"/>
      <c r="B21" s="2" t="s">
        <v>9</v>
      </c>
      <c r="C21" s="86" t="str">
        <f>[1]香中量單!B31</f>
        <v>木須炒肉絲</v>
      </c>
      <c r="D21" s="18">
        <v>110</v>
      </c>
      <c r="E21" s="14" t="str">
        <f>[1]香中量單!B69</f>
        <v>冬瓜肉絲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三色炒蛋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28">
        <v>60</v>
      </c>
    </row>
    <row r="22" spans="1:16" ht="23.25" customHeight="1">
      <c r="A22" s="6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61"/>
      <c r="B23" s="2" t="s">
        <v>14</v>
      </c>
      <c r="C23" s="14" t="str">
        <f>[1]香中量單!B36</f>
        <v>紫菜味噌湯</v>
      </c>
      <c r="D23" s="15">
        <v>35</v>
      </c>
      <c r="E23" s="14" t="str">
        <f>[1]香中量單!B73</f>
        <v>結菜鲜味湯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[1]香中量單!B232</f>
        <v>蔬菜肉羹湯</v>
      </c>
      <c r="N23" s="2">
        <v>30</v>
      </c>
      <c r="O23" s="14" t="str">
        <f>[1]香中量單!B268</f>
        <v>蘿蔔貢片湯</v>
      </c>
      <c r="P23" s="28">
        <v>35</v>
      </c>
    </row>
    <row r="24" spans="1:16" ht="23.25" customHeight="1" thickBot="1">
      <c r="A24" s="62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63" t="s">
        <v>25</v>
      </c>
      <c r="B25" s="64"/>
      <c r="C25" s="64"/>
      <c r="D25" s="64"/>
      <c r="E25" s="64"/>
      <c r="F25" s="64"/>
      <c r="G25" s="64"/>
      <c r="H25" s="65" t="s">
        <v>26</v>
      </c>
      <c r="I25" s="66"/>
      <c r="J25" s="66"/>
      <c r="K25" s="66"/>
      <c r="L25" s="67" t="s">
        <v>27</v>
      </c>
      <c r="M25" s="68"/>
      <c r="N25" s="68"/>
      <c r="O25" s="68"/>
      <c r="P25" s="68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87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2021-10-17T12:49:25Z</cp:lastPrinted>
  <dcterms:created xsi:type="dcterms:W3CDTF">2021-03-12T11:59:10Z</dcterms:created>
  <dcterms:modified xsi:type="dcterms:W3CDTF">2022-08-22T00:45:56Z</dcterms:modified>
</cp:coreProperties>
</file>