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I15" i="7"/>
  <c r="E15" i="7"/>
  <c r="C15" i="7"/>
  <c r="G14" i="7"/>
  <c r="O13" i="7"/>
  <c r="M13" i="7"/>
  <c r="K13" i="7"/>
  <c r="I13" i="7"/>
  <c r="G13" i="7"/>
  <c r="E13" i="7"/>
  <c r="C13" i="7"/>
  <c r="O12" i="7"/>
  <c r="M12" i="7"/>
  <c r="K12" i="7"/>
  <c r="I12" i="7"/>
  <c r="G12" i="7"/>
  <c r="E12" i="7"/>
  <c r="C12" i="7"/>
  <c r="I7" i="7"/>
  <c r="M6" i="7"/>
  <c r="I6" i="7"/>
  <c r="G6" i="7"/>
  <c r="C6" i="7"/>
  <c r="O5" i="7"/>
  <c r="M5" i="7"/>
  <c r="K5" i="7"/>
  <c r="I5" i="7"/>
  <c r="G5" i="7"/>
  <c r="E5" i="7"/>
  <c r="C5" i="7"/>
  <c r="G3" i="7"/>
  <c r="I3" i="7" s="1"/>
  <c r="K3" i="7" s="1"/>
  <c r="M3" i="7" s="1"/>
  <c r="O3" i="7" s="1"/>
  <c r="E3" i="7"/>
</calcChain>
</file>

<file path=xl/sharedStrings.xml><?xml version="1.0" encoding="utf-8"?>
<sst xmlns="http://schemas.openxmlformats.org/spreadsheetml/2006/main" count="63" uniqueCount="26">
  <si>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</si>
  <si>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</si>
  <si>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</si>
  <si>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</si>
  <si>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</si>
  <si>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</si>
  <si>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</si>
  <si>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</si>
  <si>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</si>
  <si>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</si>
  <si>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</si>
  <si>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</si>
  <si>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晚餐</t>
  </si>
  <si>
    <t>湯</t>
  </si>
  <si>
    <t>日期</t>
    <phoneticPr fontId="3" type="noConversion"/>
  </si>
  <si>
    <t>～～～ 粒粒米食點點我心  寰宇食品真心關懷  祝您用餐愉快 ～～～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</si>
  <si>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</si>
  <si>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</si>
  <si>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</si>
  <si>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特餐</t>
    <phoneticPr fontId="3" type="noConversion"/>
  </si>
  <si>
    <t>快樂餐</t>
    <phoneticPr fontId="3" type="noConversion"/>
  </si>
  <si>
    <t xml:space="preserve"> 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</si>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</sst>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4" borderId="30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7" fillId="0" borderId="15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2022&#39321;&#22290;&#20845;&#36913;&#24490;&#29872;&#33756;&#21934;/&#39321;&#20013;111-0829-0904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926-1002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2"/>
    </sheetNames>
    <sheetDataSet>
      <sheetData sheetId="0"/>
      <sheetData sheetId="1">
        <row r="5">
          <cell r="B5" t="str">
            <v>玉米滑蛋稀</v>
          </cell>
        </row>
        <row r="10">
          <cell r="B10" t="str">
            <v>桂冠饅頭</v>
          </cell>
        </row>
        <row r="63">
          <cell r="B63" t="str">
            <v>紅豆紫米湯</v>
          </cell>
        </row>
        <row r="84">
          <cell r="B84" t="str">
            <v>鲜奶饅頭</v>
          </cell>
        </row>
        <row r="121">
          <cell r="B121" t="str">
            <v>白稀飯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6"/>
      <sheetName val="香中量單"/>
      <sheetName val="工作表1"/>
    </sheetNames>
    <sheetDataSet>
      <sheetData sheetId="0"/>
      <sheetData sheetId="1">
        <row r="5">
          <cell r="B5" t="str">
            <v>雞茸瘦肉粥</v>
          </cell>
        </row>
        <row r="15">
          <cell r="B15" t="str">
            <v>燒烤肉片</v>
          </cell>
        </row>
        <row r="18">
          <cell r="B18" t="str">
            <v>蘿蔔絞肉</v>
          </cell>
        </row>
        <row r="22">
          <cell r="B22" t="str">
            <v>大瓜貢丸湯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海芽蛋花湯</v>
          </cell>
        </row>
        <row r="44">
          <cell r="B44" t="str">
            <v>肉絲蛋炒飯</v>
          </cell>
        </row>
        <row r="54">
          <cell r="B54" t="str">
            <v>香酥魚排</v>
          </cell>
        </row>
        <row r="55">
          <cell r="B55" t="str">
            <v>青椒炒肉</v>
          </cell>
        </row>
        <row r="67">
          <cell r="B67" t="str">
            <v>紅糟肉片</v>
          </cell>
        </row>
        <row r="70">
          <cell r="B70" t="str">
            <v>蛋酥白菜</v>
          </cell>
        </row>
        <row r="75">
          <cell r="B75" t="str">
            <v>玉米蛋花湯</v>
          </cell>
        </row>
        <row r="82">
          <cell r="B82" t="str">
            <v>三色濃湯</v>
          </cell>
        </row>
        <row r="94">
          <cell r="B94" t="str">
            <v>豬排湯麵</v>
          </cell>
        </row>
        <row r="95">
          <cell r="B95" t="str">
            <v>香滷豬排</v>
          </cell>
        </row>
        <row r="96">
          <cell r="B96" t="str">
            <v>五香福州丸</v>
          </cell>
        </row>
        <row r="106">
          <cell r="B106" t="str">
            <v>紅燒雞排</v>
          </cell>
        </row>
        <row r="108">
          <cell r="B108" t="str">
            <v>五味淋茄</v>
          </cell>
        </row>
        <row r="112">
          <cell r="B112" t="str">
            <v>冬瓜枸杞排骨湯</v>
          </cell>
        </row>
        <row r="122">
          <cell r="B122" t="str">
            <v>五香麵筋</v>
          </cell>
        </row>
        <row r="123">
          <cell r="B123" t="str">
            <v>麻油脆瓜</v>
          </cell>
        </row>
        <row r="132">
          <cell r="B132" t="str">
            <v>梅干肉片</v>
          </cell>
        </row>
        <row r="134">
          <cell r="B134" t="str">
            <v>菜頭燒雞</v>
          </cell>
        </row>
        <row r="138">
          <cell r="B138" t="str">
            <v>木瓜排骨湯</v>
          </cell>
        </row>
        <row r="145">
          <cell r="B145" t="str">
            <v>紅燒雞排</v>
          </cell>
        </row>
        <row r="147">
          <cell r="B147" t="str">
            <v>黃瓜泡鱿魚</v>
          </cell>
        </row>
        <row r="152">
          <cell r="B152" t="str">
            <v>白菜豆腐湯</v>
          </cell>
        </row>
        <row r="162">
          <cell r="B162" t="str">
            <v>什錦蔬菜炒麵</v>
          </cell>
        </row>
        <row r="171">
          <cell r="B171" t="str">
            <v>三杯豆包</v>
          </cell>
        </row>
        <row r="174">
          <cell r="B174" t="str">
            <v>螞蟻上樹</v>
          </cell>
        </row>
        <row r="178">
          <cell r="B178" t="str">
            <v>苦瓜排骨湯</v>
          </cell>
        </row>
        <row r="184">
          <cell r="B184" t="str">
            <v>紅燒豆腐</v>
          </cell>
        </row>
        <row r="185">
          <cell r="B185" t="str">
            <v>三色腿丁</v>
          </cell>
        </row>
        <row r="190">
          <cell r="B190" t="str">
            <v>榨菜肉絲湯</v>
          </cell>
        </row>
        <row r="200">
          <cell r="B200" t="str">
            <v>玉米滑蛋粥</v>
          </cell>
        </row>
        <row r="204">
          <cell r="B204" t="str">
            <v>鮮奶饅頭</v>
          </cell>
        </row>
        <row r="210">
          <cell r="B210" t="str">
            <v>滷肉汁</v>
          </cell>
        </row>
        <row r="212">
          <cell r="B212" t="str">
            <v>絲瓜麵線</v>
          </cell>
        </row>
        <row r="216">
          <cell r="B216" t="str">
            <v>海芽味噌湯</v>
          </cell>
        </row>
        <row r="223">
          <cell r="B223" t="str">
            <v>香酥魚排</v>
          </cell>
        </row>
        <row r="224">
          <cell r="B224" t="str">
            <v>沙茶冬粉煲</v>
          </cell>
        </row>
        <row r="230">
          <cell r="B230" t="str">
            <v>冬瓜香菇湯</v>
          </cell>
        </row>
        <row r="239">
          <cell r="B239" t="str">
            <v>皮蛋瘦肉粥</v>
          </cell>
        </row>
        <row r="249">
          <cell r="B249" t="str">
            <v>洋蔥雞絲</v>
          </cell>
        </row>
        <row r="252">
          <cell r="B252" t="str">
            <v>塔香紫茄</v>
          </cell>
        </row>
        <row r="256">
          <cell r="B256" t="str">
            <v>蘿蔔魚羹湯</v>
          </cell>
        </row>
        <row r="262">
          <cell r="B262" t="str">
            <v>香滷雞排</v>
          </cell>
        </row>
        <row r="263">
          <cell r="B263" t="str">
            <v>開陽白菜</v>
          </cell>
        </row>
        <row r="268">
          <cell r="B268" t="str">
            <v>番茄蛋花湯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D7" sqref="D7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8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8" ht="23.25" customHeight="1" thickBot="1">
      <c r="A2" s="70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8" ht="23.25" customHeight="1">
      <c r="A3" s="86" t="s">
        <v>1</v>
      </c>
      <c r="B3" s="54" t="s">
        <v>14</v>
      </c>
      <c r="C3" s="88">
        <v>44830</v>
      </c>
      <c r="D3" s="89"/>
      <c r="E3" s="82">
        <f>C3+1</f>
        <v>44831</v>
      </c>
      <c r="F3" s="83"/>
      <c r="G3" s="82">
        <f>E3+1</f>
        <v>44832</v>
      </c>
      <c r="H3" s="83"/>
      <c r="I3" s="82">
        <f>G3+1</f>
        <v>44833</v>
      </c>
      <c r="J3" s="83"/>
      <c r="K3" s="82">
        <f>I3+1</f>
        <v>44834</v>
      </c>
      <c r="L3" s="83"/>
      <c r="M3" s="82">
        <f>K3+1</f>
        <v>44835</v>
      </c>
      <c r="N3" s="83"/>
      <c r="O3" s="82">
        <f>M3+1</f>
        <v>44836</v>
      </c>
      <c r="P3" s="83"/>
    </row>
    <row r="4" spans="1:18" ht="23.25" customHeight="1" thickBot="1">
      <c r="A4" s="87"/>
      <c r="B4" s="53" t="s">
        <v>16</v>
      </c>
      <c r="C4" s="33">
        <v>44256</v>
      </c>
      <c r="D4" s="34" t="s">
        <v>2</v>
      </c>
      <c r="E4" s="35">
        <v>44257</v>
      </c>
      <c r="F4" s="36" t="s">
        <v>2</v>
      </c>
      <c r="G4" s="33">
        <v>44258</v>
      </c>
      <c r="H4" s="34" t="s">
        <v>2</v>
      </c>
      <c r="I4" s="33">
        <v>44259</v>
      </c>
      <c r="J4" s="34" t="s">
        <v>2</v>
      </c>
      <c r="K4" s="35">
        <v>44260</v>
      </c>
      <c r="L4" s="36" t="s">
        <v>2</v>
      </c>
      <c r="M4" s="37">
        <v>44261</v>
      </c>
      <c r="N4" s="38" t="s">
        <v>2</v>
      </c>
      <c r="O4" s="35">
        <v>44262</v>
      </c>
      <c r="P4" s="39" t="s">
        <v>2</v>
      </c>
    </row>
    <row r="5" spans="1:18" ht="23.25" customHeight="1">
      <c r="A5" s="73" t="s">
        <v>3</v>
      </c>
      <c r="B5" s="40" t="s">
        <v>5</v>
      </c>
      <c r="C5" s="41" t="str">
        <f>[2]香中量單!B5</f>
        <v>雞茸瘦肉粥</v>
      </c>
      <c r="D5" s="42">
        <v>300</v>
      </c>
      <c r="E5" s="56" t="str">
        <f>[2]香中量單!B44</f>
        <v>肉絲蛋炒飯</v>
      </c>
      <c r="F5" s="57">
        <v>320</v>
      </c>
      <c r="G5" s="41" t="str">
        <f>[2]香中量單!B82</f>
        <v>三色濃湯</v>
      </c>
      <c r="H5" s="42">
        <v>300</v>
      </c>
      <c r="I5" s="43" t="str">
        <f>[1]香中量單!B121</f>
        <v>白稀飯</v>
      </c>
      <c r="J5" s="40">
        <v>280</v>
      </c>
      <c r="K5" s="41" t="str">
        <f>[2]香中量單!B162</f>
        <v>什錦蔬菜炒麵</v>
      </c>
      <c r="L5" s="42">
        <v>320</v>
      </c>
      <c r="M5" s="43" t="str">
        <f>[2]香中量單!B200</f>
        <v>玉米滑蛋粥</v>
      </c>
      <c r="N5" s="40">
        <v>300</v>
      </c>
      <c r="O5" s="41" t="str">
        <f>[2]香中量單!B239</f>
        <v>皮蛋瘦肉粥</v>
      </c>
      <c r="P5" s="44">
        <v>275</v>
      </c>
    </row>
    <row r="6" spans="1:18" ht="23.25" customHeight="1">
      <c r="A6" s="84"/>
      <c r="B6" s="2" t="s">
        <v>17</v>
      </c>
      <c r="C6" s="14" t="str">
        <f>[1]香中量單!B10</f>
        <v>桂冠饅頭</v>
      </c>
      <c r="D6" s="16">
        <v>120</v>
      </c>
      <c r="E6" s="19"/>
      <c r="F6" s="58"/>
      <c r="G6" s="14" t="str">
        <f>[1]香中量單!B84</f>
        <v>鲜奶饅頭</v>
      </c>
      <c r="H6" s="15">
        <v>120</v>
      </c>
      <c r="I6" s="3" t="str">
        <f>[2]香中量單!B122</f>
        <v>五香麵筋</v>
      </c>
      <c r="J6" s="13">
        <v>120</v>
      </c>
      <c r="K6" s="14"/>
      <c r="L6" s="16"/>
      <c r="M6" s="14" t="str">
        <f>[2]香中量單!B204</f>
        <v>鮮奶饅頭</v>
      </c>
      <c r="N6" s="2">
        <v>120</v>
      </c>
      <c r="O6" s="14" t="s">
        <v>18</v>
      </c>
      <c r="P6" s="28">
        <v>120</v>
      </c>
    </row>
    <row r="7" spans="1:18" ht="23.25" customHeight="1">
      <c r="A7" s="84"/>
      <c r="B7" s="2"/>
      <c r="C7" s="14"/>
      <c r="D7" s="17"/>
      <c r="E7" s="19"/>
      <c r="F7" s="22"/>
      <c r="G7" s="14"/>
      <c r="H7" s="59"/>
      <c r="I7" s="3" t="str">
        <f>[2]香中量單!B123</f>
        <v>麻油脆瓜</v>
      </c>
      <c r="J7" s="5">
        <v>90</v>
      </c>
      <c r="K7" s="14"/>
      <c r="L7" s="17"/>
      <c r="M7" s="3"/>
      <c r="N7" s="4"/>
      <c r="O7" s="14"/>
      <c r="P7" s="29"/>
    </row>
    <row r="8" spans="1:18" ht="23.25" customHeight="1" thickBot="1">
      <c r="A8" s="84"/>
      <c r="B8" s="2"/>
      <c r="C8" s="14"/>
      <c r="D8" s="15"/>
      <c r="E8" s="19"/>
      <c r="F8" s="18"/>
      <c r="G8" s="14"/>
      <c r="H8" s="15"/>
      <c r="I8" s="3"/>
      <c r="J8" s="2"/>
      <c r="K8" s="14"/>
      <c r="L8" s="55"/>
      <c r="M8" s="3"/>
      <c r="N8" s="2"/>
      <c r="O8" s="14"/>
      <c r="P8" s="15"/>
    </row>
    <row r="9" spans="1:18" ht="23.25" customHeight="1" thickTop="1" thickBot="1">
      <c r="A9" s="85"/>
      <c r="B9" s="27"/>
      <c r="C9" s="45"/>
      <c r="D9" s="21"/>
      <c r="E9" s="45"/>
      <c r="F9" s="21"/>
      <c r="G9" s="20"/>
      <c r="H9" s="21"/>
      <c r="I9" s="8"/>
      <c r="J9" s="7"/>
      <c r="K9" s="45"/>
      <c r="L9" s="21"/>
      <c r="M9" s="8"/>
      <c r="N9" s="7"/>
      <c r="O9" s="20"/>
      <c r="P9" s="32"/>
    </row>
    <row r="10" spans="1:18" ht="23.25" customHeight="1">
      <c r="A10" s="73" t="s">
        <v>4</v>
      </c>
      <c r="B10" s="40" t="s">
        <v>5</v>
      </c>
      <c r="C10" s="46" t="s">
        <v>6</v>
      </c>
      <c r="D10" s="42">
        <v>280</v>
      </c>
      <c r="E10" s="46" t="s">
        <v>7</v>
      </c>
      <c r="F10" s="42">
        <v>280</v>
      </c>
      <c r="G10" s="47" t="s">
        <v>6</v>
      </c>
      <c r="H10" s="42">
        <v>280</v>
      </c>
      <c r="I10" s="48" t="s">
        <v>6</v>
      </c>
      <c r="J10" s="40">
        <v>280</v>
      </c>
      <c r="K10" s="46" t="s">
        <v>7</v>
      </c>
      <c r="L10" s="42">
        <v>280</v>
      </c>
      <c r="M10" s="48" t="s">
        <v>6</v>
      </c>
      <c r="N10" s="2">
        <v>300</v>
      </c>
      <c r="O10" s="47" t="s">
        <v>6</v>
      </c>
      <c r="P10" s="44">
        <v>290</v>
      </c>
    </row>
    <row r="11" spans="1:18" ht="23.25" customHeight="1">
      <c r="A11" s="74"/>
      <c r="B11" s="60" t="s">
        <v>19</v>
      </c>
      <c r="C11" s="14"/>
      <c r="D11" s="15"/>
      <c r="E11" s="14"/>
      <c r="F11" s="15"/>
      <c r="G11" s="14" t="s">
        <v>20</v>
      </c>
      <c r="H11" s="15"/>
      <c r="I11" s="23"/>
      <c r="J11" s="2"/>
      <c r="K11" s="14"/>
      <c r="L11" s="15"/>
      <c r="M11" s="61"/>
      <c r="N11" s="2"/>
      <c r="O11" s="30"/>
      <c r="P11" s="28"/>
    </row>
    <row r="12" spans="1:18" ht="23.25" customHeight="1">
      <c r="A12" s="74"/>
      <c r="B12" s="2" t="s">
        <v>8</v>
      </c>
      <c r="C12" s="14" t="str">
        <f>[2]香中量單!B15</f>
        <v>燒烤肉片</v>
      </c>
      <c r="D12" s="15">
        <v>195</v>
      </c>
      <c r="E12" s="14" t="str">
        <f>[2]香中量單!B54</f>
        <v>香酥魚排</v>
      </c>
      <c r="F12" s="15">
        <v>185</v>
      </c>
      <c r="G12" s="62" t="str">
        <f>[2]香中量單!B94</f>
        <v>豬排湯麵</v>
      </c>
      <c r="H12" s="15">
        <v>160</v>
      </c>
      <c r="I12" s="23" t="str">
        <f>[2]香中量單!B132</f>
        <v>梅干肉片</v>
      </c>
      <c r="J12" s="2">
        <v>165</v>
      </c>
      <c r="K12" s="14" t="str">
        <f>[2]香中量單!B171</f>
        <v>三杯豆包</v>
      </c>
      <c r="L12" s="15">
        <v>75</v>
      </c>
      <c r="M12" s="3" t="str">
        <f>[2]香中量單!B210</f>
        <v>滷肉汁</v>
      </c>
      <c r="N12" s="2">
        <v>65</v>
      </c>
      <c r="O12" s="14" t="str">
        <f>[2]香中量單!B249</f>
        <v>洋蔥雞絲</v>
      </c>
      <c r="P12" s="28">
        <v>75</v>
      </c>
      <c r="R12" s="63"/>
    </row>
    <row r="13" spans="1:18" ht="23.25" customHeight="1">
      <c r="A13" s="74"/>
      <c r="B13" s="2" t="s">
        <v>9</v>
      </c>
      <c r="C13" s="14" t="str">
        <f>[2]香中量單!B18</f>
        <v>蘿蔔絞肉</v>
      </c>
      <c r="D13" s="15">
        <v>85</v>
      </c>
      <c r="E13" s="14" t="str">
        <f>[2]香中量單!B55</f>
        <v>青椒炒肉</v>
      </c>
      <c r="F13" s="15">
        <v>55</v>
      </c>
      <c r="G13" s="14" t="str">
        <f>[2]香中量單!B95</f>
        <v>香滷豬排</v>
      </c>
      <c r="H13" s="15">
        <v>85</v>
      </c>
      <c r="I13" s="23" t="str">
        <f>[2]香中量單!B134</f>
        <v>菜頭燒雞</v>
      </c>
      <c r="J13" s="2">
        <v>75</v>
      </c>
      <c r="K13" s="14" t="str">
        <f>[2]香中量單!B174</f>
        <v>螞蟻上樹</v>
      </c>
      <c r="L13" s="15">
        <v>85</v>
      </c>
      <c r="M13" s="3" t="str">
        <f>[2]香中量單!B212</f>
        <v>絲瓜麵線</v>
      </c>
      <c r="N13" s="2">
        <v>60</v>
      </c>
      <c r="O13" s="14" t="str">
        <f>[2]香中量單!B252</f>
        <v>塔香紫茄</v>
      </c>
      <c r="P13" s="15">
        <v>75</v>
      </c>
      <c r="R13" s="64"/>
    </row>
    <row r="14" spans="1:18" ht="23.25" customHeight="1">
      <c r="A14" s="74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tr">
        <f>[2]香中量單!B96</f>
        <v>五香福州丸</v>
      </c>
      <c r="H14" s="15">
        <v>65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8">
        <v>50</v>
      </c>
      <c r="R14" s="64"/>
    </row>
    <row r="15" spans="1:18" ht="23.25" customHeight="1">
      <c r="A15" s="74"/>
      <c r="B15" s="2" t="s">
        <v>13</v>
      </c>
      <c r="C15" s="14" t="str">
        <f>[2]香中量單!B22</f>
        <v>大瓜貢丸湯</v>
      </c>
      <c r="D15" s="15">
        <v>35</v>
      </c>
      <c r="E15" s="14" t="str">
        <f>[1]香中量單!B63</f>
        <v>紅豆紫米湯</v>
      </c>
      <c r="F15" s="15">
        <v>75</v>
      </c>
      <c r="G15" s="14" t="s">
        <v>11</v>
      </c>
      <c r="H15" s="15">
        <v>50</v>
      </c>
      <c r="I15" s="23" t="str">
        <f>[2]香中量單!B138</f>
        <v>木瓜排骨湯</v>
      </c>
      <c r="J15" s="2">
        <v>30</v>
      </c>
      <c r="K15" s="14" t="str">
        <f>[2]香中量單!B178</f>
        <v>苦瓜排骨湯</v>
      </c>
      <c r="L15" s="15">
        <v>50</v>
      </c>
      <c r="M15" s="3" t="str">
        <f>[2]香中量單!B216</f>
        <v>海芽味噌湯</v>
      </c>
      <c r="N15" s="2">
        <v>35</v>
      </c>
      <c r="O15" s="14" t="str">
        <f>[2]香中量單!B256</f>
        <v>蘿蔔魚羹湯</v>
      </c>
      <c r="P15" s="28">
        <v>30</v>
      </c>
    </row>
    <row r="16" spans="1:18" ht="23.25" customHeight="1">
      <c r="A16" s="74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8"/>
    </row>
    <row r="17" spans="1:16" ht="23.25" customHeight="1" thickBot="1">
      <c r="A17" s="75"/>
      <c r="B17" s="6"/>
      <c r="C17" s="49"/>
      <c r="D17" s="21"/>
      <c r="E17" s="49"/>
      <c r="F17" s="21"/>
      <c r="G17" s="49"/>
      <c r="H17" s="21"/>
      <c r="I17" s="25" t="s">
        <v>21</v>
      </c>
      <c r="J17" s="27"/>
      <c r="K17" s="20"/>
      <c r="L17" s="26"/>
      <c r="M17" s="25"/>
      <c r="N17" s="6"/>
      <c r="O17" s="20"/>
      <c r="P17" s="50"/>
    </row>
    <row r="18" spans="1:16" ht="23.25" customHeight="1">
      <c r="A18" s="73" t="s">
        <v>12</v>
      </c>
      <c r="B18" s="51" t="s">
        <v>5</v>
      </c>
      <c r="C18" s="46" t="s">
        <v>6</v>
      </c>
      <c r="D18" s="42">
        <v>280</v>
      </c>
      <c r="E18" s="46" t="s">
        <v>6</v>
      </c>
      <c r="F18" s="42">
        <v>280</v>
      </c>
      <c r="G18" s="46" t="s">
        <v>6</v>
      </c>
      <c r="H18" s="42">
        <v>280</v>
      </c>
      <c r="I18" s="52" t="s">
        <v>6</v>
      </c>
      <c r="J18" s="40">
        <v>280</v>
      </c>
      <c r="K18" s="46" t="s">
        <v>6</v>
      </c>
      <c r="L18" s="42">
        <v>280</v>
      </c>
      <c r="M18" s="48" t="s">
        <v>6</v>
      </c>
      <c r="N18" s="40">
        <v>280</v>
      </c>
      <c r="O18" s="47" t="s">
        <v>6</v>
      </c>
      <c r="P18" s="42">
        <v>280</v>
      </c>
    </row>
    <row r="19" spans="1:16" ht="23.25" customHeight="1">
      <c r="A19" s="74"/>
      <c r="B19" s="60" t="s">
        <v>22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1"/>
      <c r="P19" s="28"/>
    </row>
    <row r="20" spans="1:16" ht="23.25" customHeight="1">
      <c r="A20" s="74"/>
      <c r="B20" s="2" t="s">
        <v>8</v>
      </c>
      <c r="C20" s="14" t="str">
        <f>[2]香中量單!B28</f>
        <v>黃金蝦排</v>
      </c>
      <c r="D20" s="15">
        <v>165</v>
      </c>
      <c r="E20" s="14" t="str">
        <f>[2]香中量單!B67</f>
        <v>紅糟肉片</v>
      </c>
      <c r="F20" s="15">
        <v>175</v>
      </c>
      <c r="G20" s="14" t="str">
        <f>[2]香中量單!B106</f>
        <v>紅燒雞排</v>
      </c>
      <c r="H20" s="15">
        <v>165</v>
      </c>
      <c r="I20" s="3" t="str">
        <f>[2]香中量單!B145</f>
        <v>紅燒雞排</v>
      </c>
      <c r="J20" s="2">
        <v>165</v>
      </c>
      <c r="K20" s="14" t="str">
        <f>[2]香中量單!B184</f>
        <v>紅燒豆腐</v>
      </c>
      <c r="L20" s="15">
        <v>85</v>
      </c>
      <c r="M20" s="3" t="str">
        <f>[2]香中量單!B223</f>
        <v>香酥魚排</v>
      </c>
      <c r="N20" s="2">
        <v>160</v>
      </c>
      <c r="O20" s="65" t="str">
        <f>[2]香中量單!B262</f>
        <v>香滷雞排</v>
      </c>
      <c r="P20" s="28">
        <v>165</v>
      </c>
    </row>
    <row r="21" spans="1:16" ht="23.25" customHeight="1">
      <c r="A21" s="74"/>
      <c r="B21" s="2" t="s">
        <v>9</v>
      </c>
      <c r="C21" s="66" t="str">
        <f>[2]香中量單!B29</f>
        <v>脆瓜魷魚</v>
      </c>
      <c r="D21" s="18">
        <v>110</v>
      </c>
      <c r="E21" s="14" t="str">
        <f>[2]香中量單!B70</f>
        <v>蛋酥白菜</v>
      </c>
      <c r="F21" s="15">
        <v>75</v>
      </c>
      <c r="G21" s="14" t="str">
        <f>[2]香中量單!B108</f>
        <v>五味淋茄</v>
      </c>
      <c r="H21" s="15">
        <v>75</v>
      </c>
      <c r="I21" s="3" t="str">
        <f>[2]香中量單!B147</f>
        <v>黃瓜泡鱿魚</v>
      </c>
      <c r="J21" s="2">
        <v>70</v>
      </c>
      <c r="K21" s="14" t="str">
        <f>[2]香中量單!B185</f>
        <v>三色腿丁</v>
      </c>
      <c r="L21" s="15">
        <v>75</v>
      </c>
      <c r="M21" s="3" t="str">
        <f>[2]香中量單!B224</f>
        <v>沙茶冬粉煲</v>
      </c>
      <c r="N21" s="2">
        <v>95</v>
      </c>
      <c r="O21" s="14" t="str">
        <f>[2]香中量單!B263</f>
        <v>開陽白菜</v>
      </c>
      <c r="P21" s="28">
        <v>60</v>
      </c>
    </row>
    <row r="22" spans="1:16" ht="23.25" customHeight="1">
      <c r="A22" s="74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8">
        <v>50</v>
      </c>
    </row>
    <row r="23" spans="1:16" ht="23.25" customHeight="1">
      <c r="A23" s="74"/>
      <c r="B23" s="2" t="s">
        <v>13</v>
      </c>
      <c r="C23" s="14" t="str">
        <f>[2]香中量單!B34</f>
        <v>海芽蛋花湯</v>
      </c>
      <c r="D23" s="15">
        <v>35</v>
      </c>
      <c r="E23" s="14" t="str">
        <f>[2]香中量單!B75</f>
        <v>玉米蛋花湯</v>
      </c>
      <c r="F23" s="15">
        <v>30</v>
      </c>
      <c r="G23" s="14" t="str">
        <f>[2]香中量單!B112</f>
        <v>冬瓜枸杞排骨湯</v>
      </c>
      <c r="H23" s="15">
        <v>35</v>
      </c>
      <c r="I23" s="3" t="str">
        <f>[2]香中量單!B152</f>
        <v>白菜豆腐湯</v>
      </c>
      <c r="J23" s="2">
        <v>35</v>
      </c>
      <c r="K23" s="14" t="str">
        <f>[2]香中量單!B190</f>
        <v>榨菜肉絲湯</v>
      </c>
      <c r="L23" s="15">
        <v>30</v>
      </c>
      <c r="M23" s="3" t="str">
        <f>[2]香中量單!B230</f>
        <v>冬瓜香菇湯</v>
      </c>
      <c r="N23" s="2">
        <v>30</v>
      </c>
      <c r="O23" s="14" t="str">
        <f>[2]香中量單!B268</f>
        <v>番茄蛋花湯</v>
      </c>
      <c r="P23" s="28">
        <v>35</v>
      </c>
    </row>
    <row r="24" spans="1:16" ht="23.25" customHeight="1" thickBot="1">
      <c r="A24" s="75"/>
      <c r="B24" s="6"/>
      <c r="C24" s="20"/>
      <c r="D24" s="21"/>
      <c r="E24" s="20"/>
      <c r="F24" s="21"/>
      <c r="G24" s="20"/>
      <c r="H24" s="21"/>
      <c r="I24" s="25"/>
      <c r="J24" s="7"/>
      <c r="K24" s="20"/>
      <c r="L24" s="26"/>
      <c r="M24" s="25"/>
      <c r="N24" s="27"/>
      <c r="O24" s="20"/>
      <c r="P24" s="32"/>
    </row>
    <row r="25" spans="1:16" ht="30.75" customHeight="1">
      <c r="A25" s="76" t="s">
        <v>23</v>
      </c>
      <c r="B25" s="77"/>
      <c r="C25" s="77"/>
      <c r="D25" s="77"/>
      <c r="E25" s="77"/>
      <c r="F25" s="77"/>
      <c r="G25" s="77"/>
      <c r="H25" s="78" t="s">
        <v>24</v>
      </c>
      <c r="I25" s="79"/>
      <c r="J25" s="79"/>
      <c r="K25" s="79"/>
      <c r="L25" s="80" t="s">
        <v>25</v>
      </c>
      <c r="M25" s="81"/>
      <c r="N25" s="81"/>
      <c r="O25" s="81"/>
      <c r="P25" s="81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7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2022-08-29T05:10:15Z</cp:lastPrinted>
  <dcterms:created xsi:type="dcterms:W3CDTF">2021-03-12T11:59:10Z</dcterms:created>
  <dcterms:modified xsi:type="dcterms:W3CDTF">2022-09-23T00:32:38Z</dcterms:modified>
</cp:coreProperties>
</file>