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4BA96B6-6928-4E46-AEDF-764625EF2ADB}" xr6:coauthVersionLast="36" xr6:coauthVersionMax="47" xr10:uidLastSave="{00000000-0000-0000-0000-000000000000}"/>
  <bookViews>
    <workbookView xWindow="0" yWindow="0" windowWidth="23040" windowHeight="8676" xr2:uid="{00000000-000D-0000-FFFF-FFFF00000000}"/>
  </bookViews>
  <sheets>
    <sheet name="迥菜單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K23" i="1" l="1"/>
  <c r="I23" i="1"/>
  <c r="G23" i="1"/>
  <c r="C23" i="1"/>
  <c r="E22" i="1"/>
  <c r="O21" i="1"/>
  <c r="M21" i="1"/>
  <c r="K21" i="1"/>
  <c r="I21" i="1"/>
  <c r="G21" i="1"/>
  <c r="E21" i="1"/>
  <c r="C21" i="1"/>
  <c r="O20" i="1"/>
  <c r="M20" i="1"/>
  <c r="K20" i="1"/>
  <c r="I20" i="1"/>
  <c r="G20" i="1"/>
  <c r="C20" i="1"/>
  <c r="G18" i="1"/>
  <c r="O15" i="1"/>
  <c r="K15" i="1"/>
  <c r="I15" i="1"/>
  <c r="G15" i="1"/>
  <c r="E15" i="1"/>
  <c r="C15" i="1"/>
  <c r="C14" i="1"/>
  <c r="O13" i="1"/>
  <c r="M13" i="1"/>
  <c r="K13" i="1"/>
  <c r="I13" i="1"/>
  <c r="G13" i="1"/>
  <c r="C13" i="1"/>
  <c r="O12" i="1"/>
  <c r="M12" i="1"/>
  <c r="K12" i="1"/>
  <c r="I12" i="1"/>
  <c r="G12" i="1"/>
  <c r="C12" i="1"/>
  <c r="G10" i="1"/>
  <c r="I6" i="1"/>
  <c r="O5" i="1"/>
  <c r="M5" i="1"/>
  <c r="K5" i="1"/>
  <c r="I5" i="1"/>
  <c r="G5" i="1"/>
  <c r="C5" i="1"/>
  <c r="E3" i="1"/>
  <c r="G3" i="1" s="1"/>
  <c r="I3" i="1" s="1"/>
  <c r="K3" i="1" s="1"/>
  <c r="M3" i="1" s="1"/>
  <c r="O3" i="1" s="1"/>
  <c r="K14" i="1" l="1"/>
  <c r="E14" i="1"/>
  <c r="G14" i="1"/>
  <c r="I1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<sst xmlns="http://schemas.openxmlformats.org/spreadsheetml/2006/main" count="61" uniqueCount="33">
  <si>
    <t>香園教養院週菜單</t>
  </si>
  <si>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</si>
  <si>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</si>
  <si>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</si>
  <si>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</si>
  <si>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</si>
  <si>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</si>
  <si>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</si>
  <si>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</si>
  <si>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</si>
  <si>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</si>
  <si>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</si>
  <si>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 xml:space="preserve"> </t>
  </si>
  <si>
    <t>晚餐</t>
  </si>
  <si>
    <t>日期</t>
    <phoneticPr fontId="3" type="noConversion"/>
  </si>
  <si>
    <t>白飯</t>
    <phoneticPr fontId="3" type="noConversion"/>
  </si>
  <si>
    <t>季節蔬菜</t>
    <phoneticPr fontId="3" type="noConversion"/>
  </si>
  <si>
    <t>～～～ 粒粒米食點點我心  寰宇食品真心關懷  祝您用餐愉快 ～～～</t>
    <phoneticPr fontId="3" type="noConversion"/>
  </si>
  <si>
    <t>星期</t>
    <phoneticPr fontId="3" type="noConversion"/>
  </si>
  <si>
    <t>配菜</t>
    <phoneticPr fontId="3" type="noConversion"/>
  </si>
  <si>
    <t>*配合愛心人士捐物使用,菜單以當天出餐菜色為主*</t>
    <phoneticPr fontId="3" type="noConversion"/>
  </si>
  <si>
    <t>~~~ 豬肉產地來源:臺灣 ~~~</t>
    <phoneticPr fontId="3" type="noConversion"/>
  </si>
  <si>
    <t>特餐</t>
    <phoneticPr fontId="3" type="noConversion"/>
  </si>
  <si>
    <t>特殊</t>
    <phoneticPr fontId="3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</si>
  <si>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3" type="noConversion"/>
  </si>
  <si>
    <t>玉米排骨湯</t>
    <phoneticPr fontId="3" type="noConversion"/>
  </si>
  <si>
    <t>冬瓜丸子湯</t>
    <phoneticPr fontId="3" type="noConversion"/>
  </si>
  <si>
    <t>青瓜肉絲湯</t>
    <phoneticPr fontId="3" type="noConversion"/>
  </si>
  <si>
    <t>黑胡椒雞片</t>
    <phoneticPr fontId="3" type="noConversion"/>
  </si>
  <si>
    <t>鮮味肉絲炒飯</t>
    <phoneticPr fontId="3" type="noConversion"/>
  </si>
  <si>
    <t>白菜麵泡</t>
    <phoneticPr fontId="3" type="noConversion"/>
  </si>
  <si>
    <t>蒜味香腸</t>
    <phoneticPr fontId="3" type="noConversion"/>
  </si>
  <si>
    <t>白玉魚丸湯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</si>
</sst>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2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2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0" xfId="1" applyFont="1"/>
    <xf numFmtId="0" fontId="7" fillId="0" borderId="0" xfId="1" applyFont="1"/>
    <xf numFmtId="0" fontId="8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2" borderId="31" xfId="1" applyFont="1" applyFill="1" applyBorder="1" applyAlignment="1">
      <alignment horizontal="center" vertical="center" shrinkToFit="1"/>
    </xf>
    <xf numFmtId="0" fontId="6" fillId="2" borderId="30" xfId="1" applyFont="1" applyFill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2" borderId="29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176" fontId="6" fillId="0" borderId="3" xfId="1" applyNumberFormat="1" applyFont="1" applyBorder="1" applyAlignment="1">
      <alignment horizontal="center" vertical="center" shrinkToFit="1"/>
    </xf>
    <xf numFmtId="0" fontId="6" fillId="0" borderId="31" xfId="1" applyFont="1" applyBorder="1" applyAlignment="1">
      <alignment vertical="center" shrinkToFit="1"/>
    </xf>
    <xf numFmtId="0" fontId="6" fillId="0" borderId="3" xfId="1" applyFont="1" applyBorder="1" applyAlignment="1">
      <alignment horizontal="center" shrinkToFit="1"/>
    </xf>
    <xf numFmtId="0" fontId="6" fillId="0" borderId="34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shrinkToFit="1"/>
    </xf>
    <xf numFmtId="0" fontId="6" fillId="0" borderId="30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horizontal="center" vertical="center" shrinkToFit="1"/>
    </xf>
    <xf numFmtId="177" fontId="6" fillId="0" borderId="18" xfId="1" applyNumberFormat="1" applyFont="1" applyBorder="1" applyAlignment="1">
      <alignment horizontal="center" vertical="center" shrinkToFit="1"/>
    </xf>
    <xf numFmtId="177" fontId="6" fillId="0" borderId="26" xfId="1" applyNumberFormat="1" applyFont="1" applyBorder="1" applyAlignment="1">
      <alignment horizontal="center" vertical="center" shrinkToFit="1"/>
    </xf>
    <xf numFmtId="177" fontId="6" fillId="0" borderId="32" xfId="1" applyNumberFormat="1" applyFont="1" applyBorder="1" applyAlignment="1">
      <alignment horizontal="center"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horizontal="center"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2" borderId="25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176" fontId="6" fillId="0" borderId="28" xfId="1" applyNumberFormat="1" applyFont="1" applyBorder="1" applyAlignment="1">
      <alignment horizontal="center" vertical="center" shrinkToFit="1"/>
    </xf>
    <xf numFmtId="176" fontId="6" fillId="0" borderId="25" xfId="1" applyNumberFormat="1" applyFont="1" applyBorder="1" applyAlignment="1">
      <alignment horizontal="center" vertical="center" shrinkToFit="1"/>
    </xf>
    <xf numFmtId="176" fontId="6" fillId="0" borderId="40" xfId="1" applyNumberFormat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176" fontId="6" fillId="0" borderId="10" xfId="1" applyNumberFormat="1" applyFont="1" applyBorder="1" applyAlignment="1">
      <alignment horizontal="center" vertical="center" shrinkToFit="1"/>
    </xf>
    <xf numFmtId="14" fontId="6" fillId="0" borderId="0" xfId="1" applyNumberFormat="1" applyFont="1" applyAlignment="1">
      <alignment horizontal="center" vertical="center"/>
    </xf>
    <xf numFmtId="14" fontId="6" fillId="3" borderId="17" xfId="1" applyNumberFormat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5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4" borderId="2" xfId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shrinkToFit="1"/>
    </xf>
    <xf numFmtId="14" fontId="6" fillId="3" borderId="23" xfId="1" applyNumberFormat="1" applyFont="1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7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 shrinkToFit="1"/>
    </xf>
    <xf numFmtId="0" fontId="9" fillId="0" borderId="43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textRotation="255" shrinkToFit="1"/>
    </xf>
    <xf numFmtId="0" fontId="6" fillId="0" borderId="26" xfId="1" applyFont="1" applyBorder="1" applyAlignment="1">
      <alignment horizontal="center" vertical="center" textRotation="255" shrinkToFit="1"/>
    </xf>
    <xf numFmtId="0" fontId="6" fillId="0" borderId="20" xfId="1" applyFont="1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14" fontId="6" fillId="3" borderId="14" xfId="1" applyNumberFormat="1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14" fontId="7" fillId="0" borderId="28" xfId="1" applyNumberFormat="1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321;&#20013;115-0413-0419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迥菜單"/>
      <sheetName val="香中量單"/>
      <sheetName val="工作表1"/>
    </sheetNames>
    <sheetDataSet>
      <sheetData sheetId="0"/>
      <sheetData sheetId="1">
        <row r="5">
          <cell r="B5" t="str">
            <v>蔥酥肉絲炒麵</v>
          </cell>
        </row>
        <row r="15">
          <cell r="B15" t="str">
            <v>蔥油雞排</v>
          </cell>
        </row>
        <row r="16">
          <cell r="B16" t="str">
            <v>洋蔥炒蛋</v>
          </cell>
        </row>
        <row r="20">
          <cell r="B20" t="str">
            <v>白菜蟹絲湯</v>
          </cell>
        </row>
        <row r="30">
          <cell r="B30" t="str">
            <v>黑胡椒魚排</v>
          </cell>
        </row>
        <row r="33">
          <cell r="B33" t="str">
            <v>蔥爆肉絲</v>
          </cell>
        </row>
        <row r="38">
          <cell r="B38" t="str">
            <v>蔬菜肉片湯</v>
          </cell>
        </row>
        <row r="59">
          <cell r="B59" t="str">
            <v>紅豆湯</v>
          </cell>
        </row>
        <row r="68">
          <cell r="B68" t="str">
            <v>三色玉米</v>
          </cell>
        </row>
        <row r="83">
          <cell r="B83" t="str">
            <v>鮮味肉絲炒飯</v>
          </cell>
        </row>
        <row r="94">
          <cell r="B94" t="str">
            <v>香酥雞腿</v>
          </cell>
        </row>
        <row r="96">
          <cell r="B96" t="str">
            <v>螞蟻上樹</v>
          </cell>
        </row>
        <row r="102">
          <cell r="B102" t="str">
            <v>竹筍雞湯</v>
          </cell>
        </row>
        <row r="106">
          <cell r="B106" t="str">
            <v>香蔥雞肉</v>
          </cell>
        </row>
        <row r="107">
          <cell r="B107" t="str">
            <v>客家悶筍</v>
          </cell>
        </row>
        <row r="111">
          <cell r="B111" t="str">
            <v>豆腐海芽湯</v>
          </cell>
        </row>
        <row r="122">
          <cell r="B122" t="str">
            <v>麥香奶荼</v>
          </cell>
        </row>
        <row r="123">
          <cell r="B123" t="str">
            <v>黑糖饅頭</v>
          </cell>
        </row>
        <row r="132">
          <cell r="B132" t="str">
            <v>红燒肉片</v>
          </cell>
        </row>
        <row r="135">
          <cell r="B135" t="str">
            <v>麻婆豆腐</v>
          </cell>
        </row>
        <row r="140">
          <cell r="B140" t="str">
            <v>榨菜肉絲湯</v>
          </cell>
        </row>
        <row r="145">
          <cell r="B145" t="str">
            <v>椒香魷魚排</v>
          </cell>
        </row>
        <row r="147">
          <cell r="B147" t="str">
            <v>冬瓜燒肉末</v>
          </cell>
        </row>
        <row r="151">
          <cell r="B151" t="str">
            <v>剌瓜貢丸湯</v>
          </cell>
        </row>
        <row r="162">
          <cell r="B162" t="str">
            <v>什錦素絲炒麵</v>
          </cell>
        </row>
        <row r="171">
          <cell r="B171" t="str">
            <v>三杯杏鮑菇</v>
          </cell>
        </row>
        <row r="175">
          <cell r="B175" t="str">
            <v>油皮白菜滷</v>
          </cell>
        </row>
        <row r="179">
          <cell r="B179" t="str">
            <v>海芽蛋花湯</v>
          </cell>
        </row>
        <row r="184">
          <cell r="B184" t="str">
            <v>紅燒豆腐</v>
          </cell>
        </row>
        <row r="186">
          <cell r="B186" t="str">
            <v>紅仁蒸蛋</v>
          </cell>
        </row>
        <row r="191">
          <cell r="B191" t="str">
            <v>酸菜竹筍湯</v>
          </cell>
        </row>
        <row r="200">
          <cell r="B200" t="str">
            <v>蔬菜肉末粥</v>
          </cell>
        </row>
        <row r="210">
          <cell r="B210" t="str">
            <v>御廚魚排</v>
          </cell>
        </row>
        <row r="212">
          <cell r="B212" t="str">
            <v>筍干燒肉</v>
          </cell>
        </row>
        <row r="223">
          <cell r="B223" t="str">
            <v>五香肉燥</v>
          </cell>
        </row>
        <row r="225">
          <cell r="B225" t="str">
            <v>蔬菜豆腐煲</v>
          </cell>
        </row>
        <row r="239">
          <cell r="B239" t="str">
            <v>三色肉絲炒飯</v>
          </cell>
        </row>
        <row r="249">
          <cell r="B249" t="str">
            <v>黑胡椒肉絲</v>
          </cell>
        </row>
        <row r="252">
          <cell r="B252" t="str">
            <v>青瓜肉片</v>
          </cell>
        </row>
        <row r="257">
          <cell r="B257" t="str">
            <v>蘿蔔貢丸湯</v>
          </cell>
        </row>
        <row r="262">
          <cell r="B262" t="str">
            <v>回鍋肉片</v>
          </cell>
        </row>
        <row r="265">
          <cell r="B265" t="str">
            <v>青香鮮味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workbookViewId="0">
      <selection activeCell="P8" sqref="P8"/>
    </sheetView>
  </sheetViews>
  <sheetFormatPr defaultColWidth="9" defaultRowHeight="16.2"/>
  <cols>
    <col min="1" max="1" width="4.33203125" style="1" bestFit="1" customWidth="1"/>
    <col min="2" max="2" width="7.88671875" style="1" customWidth="1"/>
    <col min="3" max="3" width="13" style="1" customWidth="1"/>
    <col min="4" max="4" width="6" style="1" customWidth="1"/>
    <col min="5" max="5" width="13" style="1" customWidth="1"/>
    <col min="6" max="6" width="6" style="1" customWidth="1"/>
    <col min="7" max="7" width="13" style="1" customWidth="1"/>
    <col min="8" max="8" width="6" style="62" customWidth="1"/>
    <col min="9" max="9" width="13" style="1" customWidth="1"/>
    <col min="10" max="10" width="6" style="1" customWidth="1"/>
    <col min="11" max="11" width="13" style="1" customWidth="1"/>
    <col min="12" max="12" width="6" style="1" customWidth="1"/>
    <col min="13" max="13" width="13" style="1" customWidth="1"/>
    <col min="14" max="14" width="6" style="1" customWidth="1"/>
    <col min="15" max="15" width="13" style="1" customWidth="1"/>
    <col min="16" max="16" width="6" style="1" customWidth="1"/>
    <col min="17" max="16384" width="9" style="1"/>
  </cols>
  <sheetData>
    <row r="1" spans="1:16" ht="39.6" thickBo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23.25" customHeight="1" thickBot="1">
      <c r="A2" s="75" t="s">
        <v>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</row>
    <row r="3" spans="1:16" ht="23.25" customHeight="1">
      <c r="A3" s="85" t="s">
        <v>1</v>
      </c>
      <c r="B3" s="59" t="s">
        <v>14</v>
      </c>
      <c r="C3" s="83">
        <v>46125</v>
      </c>
      <c r="D3" s="84"/>
      <c r="E3" s="67">
        <f>C3+1</f>
        <v>46126</v>
      </c>
      <c r="F3" s="68"/>
      <c r="G3" s="67">
        <f>E3+1</f>
        <v>46127</v>
      </c>
      <c r="H3" s="68"/>
      <c r="I3" s="67">
        <f>G3+1</f>
        <v>46128</v>
      </c>
      <c r="J3" s="68"/>
      <c r="K3" s="67">
        <f>I3+1</f>
        <v>46129</v>
      </c>
      <c r="L3" s="68"/>
      <c r="M3" s="67">
        <f>K3+1</f>
        <v>46130</v>
      </c>
      <c r="N3" s="68"/>
      <c r="O3" s="67">
        <f>M3+1</f>
        <v>46131</v>
      </c>
      <c r="P3" s="68"/>
    </row>
    <row r="4" spans="1:16" ht="23.25" customHeight="1" thickBot="1">
      <c r="A4" s="86"/>
      <c r="B4" s="58" t="s">
        <v>18</v>
      </c>
      <c r="C4" s="36">
        <v>44256</v>
      </c>
      <c r="D4" s="37" t="s">
        <v>2</v>
      </c>
      <c r="E4" s="38">
        <v>44257</v>
      </c>
      <c r="F4" s="39" t="s">
        <v>2</v>
      </c>
      <c r="G4" s="36">
        <v>44258</v>
      </c>
      <c r="H4" s="37" t="s">
        <v>2</v>
      </c>
      <c r="I4" s="36">
        <v>44259</v>
      </c>
      <c r="J4" s="37" t="s">
        <v>2</v>
      </c>
      <c r="K4" s="38">
        <v>44260</v>
      </c>
      <c r="L4" s="39" t="s">
        <v>2</v>
      </c>
      <c r="M4" s="40">
        <v>44261</v>
      </c>
      <c r="N4" s="41" t="s">
        <v>2</v>
      </c>
      <c r="O4" s="38">
        <v>44262</v>
      </c>
      <c r="P4" s="42" t="s">
        <v>2</v>
      </c>
    </row>
    <row r="5" spans="1:16" ht="23.25" customHeight="1">
      <c r="A5" s="78" t="s">
        <v>3</v>
      </c>
      <c r="B5" s="43" t="s">
        <v>5</v>
      </c>
      <c r="C5" s="44" t="str">
        <f>[1]香中量單!B5</f>
        <v>蔥酥肉絲炒麵</v>
      </c>
      <c r="D5" s="45">
        <v>320</v>
      </c>
      <c r="E5" s="46" t="s">
        <v>29</v>
      </c>
      <c r="F5" s="47">
        <v>320</v>
      </c>
      <c r="G5" s="44" t="str">
        <f>[1]香中量單!B83</f>
        <v>鮮味肉絲炒飯</v>
      </c>
      <c r="H5" s="45">
        <v>320</v>
      </c>
      <c r="I5" s="44" t="str">
        <f>[1]香中量單!B122</f>
        <v>麥香奶荼</v>
      </c>
      <c r="J5" s="43">
        <v>280</v>
      </c>
      <c r="K5" s="44" t="str">
        <f>[1]香中量單!B162</f>
        <v>什錦素絲炒麵</v>
      </c>
      <c r="L5" s="45">
        <v>320</v>
      </c>
      <c r="M5" s="48" t="str">
        <f>[1]香中量單!B200</f>
        <v>蔬菜肉末粥</v>
      </c>
      <c r="N5" s="43">
        <v>300</v>
      </c>
      <c r="O5" s="44" t="str">
        <f>[1]香中量單!B239</f>
        <v>三色肉絲炒飯</v>
      </c>
      <c r="P5" s="49">
        <v>320</v>
      </c>
    </row>
    <row r="6" spans="1:16" ht="23.25" customHeight="1">
      <c r="A6" s="81"/>
      <c r="B6" s="2" t="s">
        <v>19</v>
      </c>
      <c r="C6" s="14"/>
      <c r="D6" s="16"/>
      <c r="E6" s="19"/>
      <c r="F6" s="22"/>
      <c r="G6" s="14"/>
      <c r="H6" s="15"/>
      <c r="I6" s="14" t="str">
        <f>[1]香中量單!B123</f>
        <v>黑糖饅頭</v>
      </c>
      <c r="J6" s="13">
        <v>120</v>
      </c>
      <c r="K6" s="14"/>
      <c r="L6" s="16"/>
      <c r="M6" s="14"/>
      <c r="N6" s="2"/>
      <c r="O6" s="14"/>
      <c r="P6" s="31"/>
    </row>
    <row r="7" spans="1:16" ht="23.25" customHeight="1">
      <c r="A7" s="81"/>
      <c r="B7" s="2"/>
      <c r="C7" s="14"/>
      <c r="D7" s="17"/>
      <c r="E7" s="19"/>
      <c r="F7" s="23"/>
      <c r="G7" s="14"/>
      <c r="H7" s="60"/>
      <c r="I7" s="14"/>
      <c r="J7" s="5"/>
      <c r="K7" s="14"/>
      <c r="L7" s="17"/>
      <c r="M7" s="3"/>
      <c r="N7" s="4"/>
      <c r="O7" s="14"/>
      <c r="P7" s="32"/>
    </row>
    <row r="8" spans="1:16" ht="23.25" customHeight="1" thickBot="1">
      <c r="A8" s="81"/>
      <c r="B8" s="2"/>
      <c r="C8" s="14"/>
      <c r="D8" s="15"/>
      <c r="E8" s="19"/>
      <c r="F8" s="18"/>
      <c r="G8" s="14"/>
      <c r="H8" s="15"/>
      <c r="I8" s="3"/>
      <c r="J8" s="2"/>
      <c r="K8" s="14"/>
      <c r="L8" s="28"/>
      <c r="M8" s="3"/>
      <c r="N8" s="2"/>
      <c r="O8" s="14"/>
      <c r="P8" s="15"/>
    </row>
    <row r="9" spans="1:16" ht="23.25" customHeight="1" thickTop="1" thickBot="1">
      <c r="A9" s="82"/>
      <c r="B9" s="30"/>
      <c r="C9" s="50"/>
      <c r="D9" s="21"/>
      <c r="E9" s="50"/>
      <c r="F9" s="21"/>
      <c r="G9" s="20"/>
      <c r="H9" s="21"/>
      <c r="I9" s="8"/>
      <c r="J9" s="7"/>
      <c r="K9" s="50"/>
      <c r="L9" s="21"/>
      <c r="M9" s="8"/>
      <c r="N9" s="7"/>
      <c r="O9" s="20"/>
      <c r="P9" s="35"/>
    </row>
    <row r="10" spans="1:16" ht="23.25" customHeight="1">
      <c r="A10" s="78" t="s">
        <v>4</v>
      </c>
      <c r="B10" s="43" t="s">
        <v>5</v>
      </c>
      <c r="C10" s="51" t="s">
        <v>6</v>
      </c>
      <c r="D10" s="45">
        <v>280</v>
      </c>
      <c r="E10" s="51" t="s">
        <v>15</v>
      </c>
      <c r="F10" s="45">
        <v>280</v>
      </c>
      <c r="G10" s="52" t="str">
        <f>E10</f>
        <v>白飯</v>
      </c>
      <c r="H10" s="45">
        <v>320</v>
      </c>
      <c r="I10" s="53" t="s">
        <v>6</v>
      </c>
      <c r="J10" s="43">
        <v>280</v>
      </c>
      <c r="K10" s="51" t="s">
        <v>15</v>
      </c>
      <c r="L10" s="45">
        <v>280</v>
      </c>
      <c r="M10" s="51" t="s">
        <v>15</v>
      </c>
      <c r="N10" s="2">
        <v>280</v>
      </c>
      <c r="O10" s="52" t="s">
        <v>6</v>
      </c>
      <c r="P10" s="31">
        <v>280</v>
      </c>
    </row>
    <row r="11" spans="1:16" ht="23.25" customHeight="1">
      <c r="A11" s="79"/>
      <c r="B11" s="63" t="s">
        <v>22</v>
      </c>
      <c r="C11" s="14"/>
      <c r="D11" s="15"/>
      <c r="E11" s="14"/>
      <c r="F11" s="15"/>
      <c r="G11" s="14"/>
      <c r="H11" s="15"/>
      <c r="I11" s="24"/>
      <c r="J11" s="2"/>
      <c r="K11" s="14"/>
      <c r="L11" s="15"/>
      <c r="M11" s="26"/>
      <c r="N11" s="2"/>
      <c r="O11" s="33"/>
      <c r="P11" s="31"/>
    </row>
    <row r="12" spans="1:16" ht="23.25" customHeight="1">
      <c r="A12" s="79"/>
      <c r="B12" s="2" t="s">
        <v>7</v>
      </c>
      <c r="C12" s="14" t="str">
        <f>[1]香中量單!B15</f>
        <v>蔥油雞排</v>
      </c>
      <c r="D12" s="15">
        <v>195</v>
      </c>
      <c r="E12" s="14" t="s">
        <v>28</v>
      </c>
      <c r="F12" s="15">
        <v>195</v>
      </c>
      <c r="G12" s="14" t="str">
        <f>[1]香中量單!B94</f>
        <v>香酥雞腿</v>
      </c>
      <c r="H12" s="15">
        <v>195</v>
      </c>
      <c r="I12" s="24" t="str">
        <f>[1]香中量單!B132</f>
        <v>红燒肉片</v>
      </c>
      <c r="J12" s="2">
        <v>80</v>
      </c>
      <c r="K12" s="14" t="str">
        <f>[1]香中量單!B171</f>
        <v>三杯杏鮑菇</v>
      </c>
      <c r="L12" s="15">
        <v>175</v>
      </c>
      <c r="M12" s="3" t="str">
        <f>[1]香中量單!B210</f>
        <v>御廚魚排</v>
      </c>
      <c r="N12" s="2">
        <v>165</v>
      </c>
      <c r="O12" s="14" t="str">
        <f>[1]香中量單!B249</f>
        <v>黑胡椒肉絲</v>
      </c>
      <c r="P12" s="31">
        <v>175</v>
      </c>
    </row>
    <row r="13" spans="1:16" ht="23.25" customHeight="1">
      <c r="A13" s="79"/>
      <c r="B13" s="2" t="s">
        <v>8</v>
      </c>
      <c r="C13" s="14" t="str">
        <f>[1]香中量單!B16</f>
        <v>洋蔥炒蛋</v>
      </c>
      <c r="D13" s="15">
        <v>85</v>
      </c>
      <c r="E13" s="14" t="s">
        <v>30</v>
      </c>
      <c r="F13" s="15">
        <v>85</v>
      </c>
      <c r="G13" s="14" t="str">
        <f>[1]香中量單!B96</f>
        <v>螞蟻上樹</v>
      </c>
      <c r="H13" s="15">
        <v>85</v>
      </c>
      <c r="I13" s="24" t="str">
        <f>[1]香中量單!B135</f>
        <v>麻婆豆腐</v>
      </c>
      <c r="J13" s="2">
        <v>65</v>
      </c>
      <c r="K13" s="14" t="str">
        <f>[1]香中量單!B175</f>
        <v>油皮白菜滷</v>
      </c>
      <c r="L13" s="15">
        <v>85</v>
      </c>
      <c r="M13" s="3" t="str">
        <f>[1]香中量單!B212</f>
        <v>筍干燒肉</v>
      </c>
      <c r="N13" s="2">
        <v>60</v>
      </c>
      <c r="O13" s="14" t="str">
        <f>[1]香中量單!B252</f>
        <v>青瓜肉片</v>
      </c>
      <c r="P13" s="15">
        <v>75</v>
      </c>
    </row>
    <row r="14" spans="1:16" ht="23.25" customHeight="1">
      <c r="A14" s="79"/>
      <c r="B14" s="2" t="s">
        <v>9</v>
      </c>
      <c r="C14" s="19" t="str">
        <f>M14</f>
        <v>季節蔬菜</v>
      </c>
      <c r="D14" s="15">
        <v>50</v>
      </c>
      <c r="E14" s="14" t="str">
        <f>C14</f>
        <v>季節蔬菜</v>
      </c>
      <c r="F14" s="15">
        <v>50</v>
      </c>
      <c r="G14" s="14" t="str">
        <f>C14</f>
        <v>季節蔬菜</v>
      </c>
      <c r="H14" s="15">
        <v>50</v>
      </c>
      <c r="I14" s="14" t="str">
        <f>G14</f>
        <v>季節蔬菜</v>
      </c>
      <c r="J14" s="2">
        <v>50</v>
      </c>
      <c r="K14" s="14" t="str">
        <f>C14</f>
        <v>季節蔬菜</v>
      </c>
      <c r="L14" s="15">
        <v>50</v>
      </c>
      <c r="M14" s="3" t="s">
        <v>10</v>
      </c>
      <c r="N14" s="2">
        <v>50</v>
      </c>
      <c r="O14" s="14" t="s">
        <v>10</v>
      </c>
      <c r="P14" s="31">
        <v>50</v>
      </c>
    </row>
    <row r="15" spans="1:16" ht="23.25" customHeight="1">
      <c r="A15" s="79"/>
      <c r="B15" s="2" t="s">
        <v>11</v>
      </c>
      <c r="C15" s="14" t="str">
        <f>[1]香中量單!B20</f>
        <v>白菜蟹絲湯</v>
      </c>
      <c r="D15" s="15">
        <v>35</v>
      </c>
      <c r="E15" s="14" t="str">
        <f>[1]香中量單!B59</f>
        <v>紅豆湯</v>
      </c>
      <c r="F15" s="15">
        <v>65</v>
      </c>
      <c r="G15" s="14" t="str">
        <f>[1]香中量單!B102</f>
        <v>竹筍雞湯</v>
      </c>
      <c r="H15" s="15">
        <v>75</v>
      </c>
      <c r="I15" s="24" t="str">
        <f>[1]香中量單!B140</f>
        <v>榨菜肉絲湯</v>
      </c>
      <c r="J15" s="2">
        <v>30</v>
      </c>
      <c r="K15" s="14" t="str">
        <f>[1]香中量單!B179</f>
        <v>海芽蛋花湯</v>
      </c>
      <c r="L15" s="15">
        <v>65</v>
      </c>
      <c r="M15" s="3" t="s">
        <v>26</v>
      </c>
      <c r="N15" s="2">
        <v>35</v>
      </c>
      <c r="O15" s="14" t="str">
        <f>[1]香中量單!B257</f>
        <v>蘿蔔貢丸湯</v>
      </c>
      <c r="P15" s="31">
        <v>30</v>
      </c>
    </row>
    <row r="16" spans="1:16" ht="23.25" customHeight="1">
      <c r="A16" s="79"/>
      <c r="B16" s="2"/>
      <c r="C16" s="14"/>
      <c r="D16" s="15"/>
      <c r="E16" s="14"/>
      <c r="F16" s="15"/>
      <c r="G16" s="14"/>
      <c r="H16" s="15"/>
      <c r="I16" s="3"/>
      <c r="J16" s="2"/>
      <c r="K16" s="14"/>
      <c r="L16" s="25"/>
      <c r="M16" s="3"/>
      <c r="N16" s="2"/>
      <c r="O16" s="14"/>
      <c r="P16" s="31"/>
    </row>
    <row r="17" spans="1:16" ht="23.25" customHeight="1" thickBot="1">
      <c r="A17" s="80"/>
      <c r="B17" s="6"/>
      <c r="C17" s="54"/>
      <c r="D17" s="21"/>
      <c r="E17" s="54"/>
      <c r="F17" s="21"/>
      <c r="G17" s="54"/>
      <c r="H17" s="21"/>
      <c r="I17" s="27" t="s">
        <v>12</v>
      </c>
      <c r="J17" s="30"/>
      <c r="K17" s="20"/>
      <c r="L17" s="29"/>
      <c r="M17" s="27"/>
      <c r="N17" s="6"/>
      <c r="O17" s="20"/>
      <c r="P17" s="55"/>
    </row>
    <row r="18" spans="1:16" ht="23.25" customHeight="1">
      <c r="A18" s="78" t="s">
        <v>13</v>
      </c>
      <c r="B18" s="56" t="s">
        <v>5</v>
      </c>
      <c r="C18" s="51" t="s">
        <v>6</v>
      </c>
      <c r="D18" s="45">
        <v>280</v>
      </c>
      <c r="E18" s="51" t="s">
        <v>6</v>
      </c>
      <c r="F18" s="45">
        <v>280</v>
      </c>
      <c r="G18" s="51" t="str">
        <f>E18</f>
        <v>白飯</v>
      </c>
      <c r="H18" s="45">
        <v>280</v>
      </c>
      <c r="I18" s="57" t="s">
        <v>6</v>
      </c>
      <c r="J18" s="43">
        <v>280</v>
      </c>
      <c r="K18" s="51" t="s">
        <v>6</v>
      </c>
      <c r="L18" s="45">
        <v>280</v>
      </c>
      <c r="M18" s="53" t="s">
        <v>6</v>
      </c>
      <c r="N18" s="43">
        <v>280</v>
      </c>
      <c r="O18" s="52" t="s">
        <v>6</v>
      </c>
      <c r="P18" s="45">
        <v>280</v>
      </c>
    </row>
    <row r="19" spans="1:16" ht="23.25" customHeight="1">
      <c r="A19" s="79"/>
      <c r="B19" s="63" t="s">
        <v>23</v>
      </c>
      <c r="C19" s="14"/>
      <c r="D19" s="15"/>
      <c r="E19" s="14"/>
      <c r="F19" s="15"/>
      <c r="G19" s="14"/>
      <c r="H19" s="15"/>
      <c r="I19" s="3"/>
      <c r="J19" s="2"/>
      <c r="K19" s="14"/>
      <c r="L19" s="15"/>
      <c r="M19" s="3"/>
      <c r="N19" s="2"/>
      <c r="O19" s="34"/>
      <c r="P19" s="31"/>
    </row>
    <row r="20" spans="1:16" ht="23.25" customHeight="1">
      <c r="A20" s="79"/>
      <c r="B20" s="2" t="s">
        <v>7</v>
      </c>
      <c r="C20" s="14" t="str">
        <f>[1]香中量單!B30</f>
        <v>黑胡椒魚排</v>
      </c>
      <c r="D20" s="15">
        <v>165</v>
      </c>
      <c r="E20" s="14" t="s">
        <v>31</v>
      </c>
      <c r="F20" s="15">
        <v>160</v>
      </c>
      <c r="G20" s="14" t="str">
        <f>[1]香中量單!B106</f>
        <v>香蔥雞肉</v>
      </c>
      <c r="H20" s="15">
        <v>165</v>
      </c>
      <c r="I20" s="3" t="str">
        <f>[1]香中量單!B145</f>
        <v>椒香魷魚排</v>
      </c>
      <c r="J20" s="2">
        <v>80</v>
      </c>
      <c r="K20" s="14" t="str">
        <f>[1]香中量單!B184</f>
        <v>紅燒豆腐</v>
      </c>
      <c r="L20" s="15">
        <v>165</v>
      </c>
      <c r="M20" s="3" t="str">
        <f>[1]香中量單!B223</f>
        <v>五香肉燥</v>
      </c>
      <c r="N20" s="2">
        <v>160</v>
      </c>
      <c r="O20" s="64" t="str">
        <f>[1]香中量單!B262</f>
        <v>回鍋肉片</v>
      </c>
      <c r="P20" s="31">
        <v>165</v>
      </c>
    </row>
    <row r="21" spans="1:16" ht="23.25" customHeight="1">
      <c r="A21" s="79"/>
      <c r="B21" s="2" t="s">
        <v>8</v>
      </c>
      <c r="C21" s="65" t="str">
        <f>[1]香中量單!B33</f>
        <v>蔥爆肉絲</v>
      </c>
      <c r="D21" s="18">
        <v>110</v>
      </c>
      <c r="E21" s="14" t="str">
        <f>[1]香中量單!B68</f>
        <v>三色玉米</v>
      </c>
      <c r="F21" s="15">
        <v>80</v>
      </c>
      <c r="G21" s="14" t="str">
        <f>[1]香中量單!B107</f>
        <v>客家悶筍</v>
      </c>
      <c r="H21" s="15">
        <v>75</v>
      </c>
      <c r="I21" s="3" t="str">
        <f>[1]香中量單!B147</f>
        <v>冬瓜燒肉末</v>
      </c>
      <c r="J21" s="2">
        <v>70</v>
      </c>
      <c r="K21" s="14" t="str">
        <f>[1]香中量單!B186</f>
        <v>紅仁蒸蛋</v>
      </c>
      <c r="L21" s="15">
        <v>75</v>
      </c>
      <c r="M21" s="3" t="str">
        <f>[1]香中量單!B225</f>
        <v>蔬菜豆腐煲</v>
      </c>
      <c r="N21" s="2">
        <v>95</v>
      </c>
      <c r="O21" s="14" t="str">
        <f>[1]香中量單!B265</f>
        <v>青香鮮味</v>
      </c>
      <c r="P21" s="31">
        <v>60</v>
      </c>
    </row>
    <row r="22" spans="1:16" ht="23.25" customHeight="1">
      <c r="A22" s="79"/>
      <c r="B22" s="2" t="s">
        <v>9</v>
      </c>
      <c r="C22" s="19" t="s">
        <v>16</v>
      </c>
      <c r="D22" s="15">
        <v>50</v>
      </c>
      <c r="E22" s="14" t="str">
        <f>C22</f>
        <v>季節蔬菜</v>
      </c>
      <c r="F22" s="15">
        <v>50</v>
      </c>
      <c r="G22" s="14" t="s">
        <v>10</v>
      </c>
      <c r="H22" s="15">
        <v>50</v>
      </c>
      <c r="I22" s="3" t="s">
        <v>10</v>
      </c>
      <c r="J22" s="2">
        <v>50</v>
      </c>
      <c r="K22" s="14" t="s">
        <v>10</v>
      </c>
      <c r="L22" s="15">
        <v>50</v>
      </c>
      <c r="M22" s="3" t="s">
        <v>10</v>
      </c>
      <c r="N22" s="2">
        <v>50</v>
      </c>
      <c r="O22" s="14" t="s">
        <v>10</v>
      </c>
      <c r="P22" s="31">
        <v>50</v>
      </c>
    </row>
    <row r="23" spans="1:16" ht="23.25" customHeight="1">
      <c r="A23" s="79"/>
      <c r="B23" s="2" t="s">
        <v>11</v>
      </c>
      <c r="C23" s="14" t="str">
        <f>[1]香中量單!B38</f>
        <v>蔬菜肉片湯</v>
      </c>
      <c r="D23" s="15">
        <v>35</v>
      </c>
      <c r="E23" s="14" t="s">
        <v>32</v>
      </c>
      <c r="F23" s="15">
        <v>35</v>
      </c>
      <c r="G23" s="14" t="str">
        <f>[1]香中量單!B111</f>
        <v>豆腐海芽湯</v>
      </c>
      <c r="H23" s="15">
        <v>60</v>
      </c>
      <c r="I23" s="3" t="str">
        <f>[1]香中量單!B151</f>
        <v>剌瓜貢丸湯</v>
      </c>
      <c r="J23" s="2">
        <v>35</v>
      </c>
      <c r="K23" s="14" t="str">
        <f>[1]香中量單!B191</f>
        <v>酸菜竹筍湯</v>
      </c>
      <c r="L23" s="15">
        <v>30</v>
      </c>
      <c r="M23" s="3" t="s">
        <v>25</v>
      </c>
      <c r="N23" s="2">
        <v>30</v>
      </c>
      <c r="O23" s="14" t="s">
        <v>27</v>
      </c>
      <c r="P23" s="31">
        <v>35</v>
      </c>
    </row>
    <row r="24" spans="1:16" ht="23.25" customHeight="1" thickBot="1">
      <c r="A24" s="80"/>
      <c r="B24" s="6"/>
      <c r="C24" s="20"/>
      <c r="D24" s="21"/>
      <c r="E24" s="20"/>
      <c r="F24" s="21"/>
      <c r="G24" s="20"/>
      <c r="H24" s="21"/>
      <c r="I24" s="27"/>
      <c r="J24" s="7"/>
      <c r="K24" s="20"/>
      <c r="L24" s="29"/>
      <c r="M24" s="27"/>
      <c r="N24" s="30"/>
      <c r="O24" s="20"/>
      <c r="P24" s="35"/>
    </row>
    <row r="25" spans="1:16" ht="30.75" customHeight="1">
      <c r="A25" s="69" t="s">
        <v>20</v>
      </c>
      <c r="B25" s="70"/>
      <c r="C25" s="70"/>
      <c r="D25" s="70"/>
      <c r="E25" s="70"/>
      <c r="F25" s="70"/>
      <c r="G25" s="70"/>
      <c r="H25" s="71" t="s">
        <v>21</v>
      </c>
      <c r="I25" s="72"/>
      <c r="J25" s="72"/>
      <c r="K25" s="72"/>
      <c r="L25" s="73" t="s">
        <v>24</v>
      </c>
      <c r="M25" s="74"/>
      <c r="N25" s="74"/>
      <c r="O25" s="74"/>
      <c r="P25" s="74"/>
    </row>
    <row r="26" spans="1:16" ht="19.8">
      <c r="A26" s="9"/>
      <c r="B26" s="9"/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9"/>
    </row>
    <row r="27" spans="1:16" ht="19.8">
      <c r="A27" s="9"/>
      <c r="B27" s="9"/>
      <c r="C27" s="10"/>
      <c r="D27" s="10"/>
      <c r="E27" s="12"/>
      <c r="F27" s="12"/>
      <c r="G27" s="9"/>
      <c r="H27" s="61"/>
      <c r="I27" s="9"/>
      <c r="J27" s="9"/>
      <c r="K27" s="9"/>
      <c r="L27" s="9"/>
      <c r="M27" s="12"/>
      <c r="N27" s="12"/>
      <c r="O27" s="12"/>
      <c r="P27" s="9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3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2026-04-13T02:48:29Z</cp:lastPrinted>
  <dcterms:created xsi:type="dcterms:W3CDTF">2021-03-12T11:59:10Z</dcterms:created>
  <dcterms:modified xsi:type="dcterms:W3CDTF">2026-04-13T02:49:06Z</dcterms:modified>
</cp:coreProperties>
</file>