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0a2919ea297f56a/Desktop/"/>
    </mc:Choice>
  </mc:AlternateContent>
  <xr:revisionPtr revIDLastSave="1" documentId="13_ncr:1_{65FF0E80-5086-401B-9243-7478979B5E56}" xr6:coauthVersionLast="47" xr6:coauthVersionMax="47" xr10:uidLastSave="{4190D5CE-7C26-4015-A3C8-0B7C73AC9F4C}"/>
  <bookViews>
    <workbookView xWindow="-120" yWindow="-120" windowWidth="29040" windowHeight="1572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G18" i="1"/>
  <c r="O15" i="1"/>
  <c r="K15" i="1"/>
  <c r="G15" i="1"/>
  <c r="E15" i="1"/>
  <c r="C15" i="1"/>
  <c r="I14" i="1"/>
  <c r="G14" i="1"/>
  <c r="C14" i="1"/>
  <c r="K14" i="1" s="1"/>
  <c r="O13" i="1"/>
  <c r="M13" i="1"/>
  <c r="K13" i="1"/>
  <c r="G13" i="1"/>
  <c r="E13" i="1"/>
  <c r="C13" i="1"/>
  <c r="O12" i="1"/>
  <c r="M12" i="1"/>
  <c r="K12" i="1"/>
  <c r="I12" i="1"/>
  <c r="G12" i="1"/>
  <c r="E12" i="1"/>
  <c r="C12" i="1"/>
  <c r="I10" i="1"/>
  <c r="G10" i="1"/>
  <c r="G7" i="1"/>
  <c r="I6" i="1"/>
  <c r="G6" i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<sst xmlns="http://schemas.openxmlformats.org/spreadsheetml/2006/main" count="57" uniqueCount="29">
  <si>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</si>
  <si>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</si>
  <si>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</si>
  <si>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</si>
  <si>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</si>
  <si>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</si>
  <si>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</si>
  <si>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</si>
  <si>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</si>
  <si>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</si>
  <si>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</si>
  <si>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</si>
  <si>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</si>
  <si>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</si>
  <si>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</si>
  <si>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</si>
  <si>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</si>
  <si>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</si>
  <si>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</si>
  <si>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香園教養院週菜單</t>
  </si>
  <si>
    <t>特餐</t>
    <phoneticPr fontId="3" type="noConversion"/>
  </si>
  <si>
    <t>特殊</t>
    <phoneticPr fontId="3" type="noConversion"/>
  </si>
  <si>
    <t>養生飯</t>
  </si>
  <si>
    <t>白飯</t>
    <phoneticPr fontId="3" type="noConversion"/>
  </si>
  <si>
    <t>季節蔬菜</t>
    <phoneticPr fontId="3" type="noConversion"/>
  </si>
  <si>
    <t>酸辣湯</t>
    <phoneticPr fontId="3" type="noConversion"/>
  </si>
  <si>
    <t>冬瓜丸子湯</t>
    <phoneticPr fontId="3" type="noConversion"/>
  </si>
  <si>
    <t xml:space="preserve"> </t>
  </si>
  <si>
    <t>酸菜肉片湯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</si>
</sst>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323-0329-5.xlsx" TargetMode="External"/><Relationship Id="rId1" Type="http://schemas.openxmlformats.org/officeDocument/2006/relationships/externalLinkPath" Target="&#39321;&#20013;115-0323-0329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蔥酥肉絲炒飯</v>
          </cell>
        </row>
        <row r="16">
          <cell r="B16" t="str">
            <v>鲜味雞塊</v>
          </cell>
        </row>
        <row r="17">
          <cell r="B17" t="str">
            <v>洋蔥炒肉絲</v>
          </cell>
        </row>
        <row r="21">
          <cell r="B21" t="str">
            <v>蔬菜蟹絲湯</v>
          </cell>
        </row>
        <row r="31">
          <cell r="B31" t="str">
            <v>紅燒狮子頭</v>
          </cell>
        </row>
        <row r="35">
          <cell r="B35" t="str">
            <v>青椒香片</v>
          </cell>
        </row>
        <row r="44">
          <cell r="B44" t="str">
            <v>客家炒米粉</v>
          </cell>
        </row>
        <row r="55">
          <cell r="B55" t="str">
            <v>黑胡椒雞排</v>
          </cell>
        </row>
        <row r="56">
          <cell r="B56" t="str">
            <v>咖哩豆腐</v>
          </cell>
        </row>
        <row r="60">
          <cell r="B60" t="str">
            <v>紅豆湯</v>
          </cell>
        </row>
        <row r="68">
          <cell r="B68" t="str">
            <v>紅燒肉片</v>
          </cell>
        </row>
        <row r="71">
          <cell r="B71" t="str">
            <v>彩燴玉米</v>
          </cell>
        </row>
        <row r="75">
          <cell r="B75" t="str">
            <v>蘿匐貢丸湯</v>
          </cell>
        </row>
        <row r="84">
          <cell r="B84" t="str">
            <v>白稀飯</v>
          </cell>
        </row>
        <row r="85">
          <cell r="B85" t="str">
            <v>海苔素肉鬆</v>
          </cell>
        </row>
        <row r="86">
          <cell r="B86" t="str">
            <v>五香麵筋</v>
          </cell>
        </row>
        <row r="94">
          <cell r="B94" t="str">
            <v>無錫肉排</v>
          </cell>
        </row>
        <row r="95">
          <cell r="B95" t="str">
            <v>蘿蔔燒油腐</v>
          </cell>
        </row>
        <row r="99">
          <cell r="B99" t="str">
            <v>青瓜肉絲湯</v>
          </cell>
        </row>
        <row r="108">
          <cell r="B108" t="str">
            <v>醬汁雞排</v>
          </cell>
        </row>
        <row r="109">
          <cell r="B109" t="str">
            <v>銀芽肉絲</v>
          </cell>
        </row>
        <row r="113">
          <cell r="B113" t="str">
            <v>味噌湯</v>
          </cell>
        </row>
        <row r="123">
          <cell r="B123" t="str">
            <v>麥香奶茶</v>
          </cell>
        </row>
        <row r="125">
          <cell r="B125" t="str">
            <v>芋頭饅頭</v>
          </cell>
        </row>
        <row r="133">
          <cell r="B133" t="str">
            <v>酸辣湯餃</v>
          </cell>
        </row>
        <row r="134">
          <cell r="B134" t="str">
            <v>五香雞腿</v>
          </cell>
        </row>
        <row r="141">
          <cell r="B141" t="str">
            <v>季節蔬菜</v>
          </cell>
        </row>
        <row r="147">
          <cell r="B147" t="str">
            <v>椒香蝦魚排</v>
          </cell>
        </row>
        <row r="149">
          <cell r="B149" t="str">
            <v>冬瓜燒肉末</v>
          </cell>
        </row>
        <row r="153">
          <cell r="B153" t="str">
            <v>榨菜肉絲湯</v>
          </cell>
        </row>
        <row r="164">
          <cell r="B164" t="str">
            <v>什錦素絲炒麵</v>
          </cell>
        </row>
        <row r="173">
          <cell r="B173" t="str">
            <v>三杯雙腐</v>
          </cell>
        </row>
        <row r="176">
          <cell r="B176" t="str">
            <v>白菜粉絲堡</v>
          </cell>
        </row>
        <row r="181">
          <cell r="B181" t="str">
            <v>結絲肉絲湯</v>
          </cell>
        </row>
        <row r="186">
          <cell r="B186" t="str">
            <v>紅燒黑豆干</v>
          </cell>
        </row>
        <row r="188">
          <cell r="B188" t="str">
            <v>玉米炒蛋</v>
          </cell>
        </row>
        <row r="192">
          <cell r="B192" t="str">
            <v>酸菜筍片湯</v>
          </cell>
        </row>
        <row r="202">
          <cell r="B202" t="str">
            <v>什錦肉絲米粉</v>
          </cell>
        </row>
        <row r="212">
          <cell r="B212" t="str">
            <v>無骨香雞排</v>
          </cell>
        </row>
        <row r="214">
          <cell r="B214" t="str">
            <v>豆芽三絲</v>
          </cell>
        </row>
        <row r="225">
          <cell r="B225" t="str">
            <v>咖哩肉片</v>
          </cell>
        </row>
        <row r="228">
          <cell r="B228" t="str">
            <v>紅燒豆腐煲</v>
          </cell>
        </row>
        <row r="233">
          <cell r="B233" t="str">
            <v>結菜排骨湯</v>
          </cell>
        </row>
        <row r="241">
          <cell r="B241" t="str">
            <v>三色肉絲炒飯</v>
          </cell>
        </row>
        <row r="251">
          <cell r="B251" t="str">
            <v>黑胡椒肉絲</v>
          </cell>
        </row>
        <row r="254">
          <cell r="B254" t="str">
            <v>刺瓜炒肉片</v>
          </cell>
        </row>
        <row r="259">
          <cell r="B259" t="str">
            <v>蘿蔔貢丸湯</v>
          </cell>
        </row>
        <row r="264">
          <cell r="B264" t="str">
            <v>御廚魚排</v>
          </cell>
        </row>
        <row r="266">
          <cell r="B266" t="str">
            <v>椒香鮮味</v>
          </cell>
        </row>
        <row r="271">
          <cell r="B271" t="str">
            <v>絲瓜枸杞肉絲湯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15" workbookViewId="0">
      <selection activeCell="V8" sqref="V8"/>
    </sheetView>
  </sheetViews>
  <sheetFormatPr defaultRowHeight="16.5" x14ac:dyDescent="0.25"/>
  <cols>
    <col min="1" max="1" width="4.375" style="1" bestFit="1" customWidth="1"/>
    <col min="2" max="2" width="7.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" thickBot="1" x14ac:dyDescent="0.3">
      <c r="A1" s="66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 x14ac:dyDescent="0.3">
      <c r="A2" s="75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23.25" customHeight="1" x14ac:dyDescent="0.25">
      <c r="A3" s="85" t="s">
        <v>0</v>
      </c>
      <c r="B3" s="59" t="s">
        <v>12</v>
      </c>
      <c r="C3" s="83">
        <v>46104</v>
      </c>
      <c r="D3" s="84"/>
      <c r="E3" s="67">
        <f>C3+1</f>
        <v>46105</v>
      </c>
      <c r="F3" s="68"/>
      <c r="G3" s="67">
        <f>E3+1</f>
        <v>46106</v>
      </c>
      <c r="H3" s="68"/>
      <c r="I3" s="67">
        <f>G3+1</f>
        <v>46107</v>
      </c>
      <c r="J3" s="68"/>
      <c r="K3" s="67">
        <f>I3+1</f>
        <v>46108</v>
      </c>
      <c r="L3" s="68"/>
      <c r="M3" s="67">
        <f>K3+1</f>
        <v>46109</v>
      </c>
      <c r="N3" s="68"/>
      <c r="O3" s="67">
        <f>M3+1</f>
        <v>46110</v>
      </c>
      <c r="P3" s="68"/>
    </row>
    <row r="4" spans="1:16" ht="23.25" customHeight="1" thickBot="1" x14ac:dyDescent="0.3">
      <c r="A4" s="86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6" ht="23.25" customHeight="1" x14ac:dyDescent="0.25">
      <c r="A5" s="78" t="s">
        <v>2</v>
      </c>
      <c r="B5" s="43" t="s">
        <v>4</v>
      </c>
      <c r="C5" s="44" t="str">
        <f>[1]香中量單!B5</f>
        <v>蔥酥肉絲炒飯</v>
      </c>
      <c r="D5" s="45">
        <v>320</v>
      </c>
      <c r="E5" s="46" t="str">
        <f>[1]香中量單!B44</f>
        <v>客家炒米粉</v>
      </c>
      <c r="F5" s="47">
        <v>320</v>
      </c>
      <c r="G5" s="44" t="str">
        <f>[1]香中量單!B84</f>
        <v>白稀飯</v>
      </c>
      <c r="H5" s="45">
        <v>280</v>
      </c>
      <c r="I5" s="44" t="str">
        <f>[1]香中量單!B123</f>
        <v>麥香奶茶</v>
      </c>
      <c r="J5" s="43">
        <v>280</v>
      </c>
      <c r="K5" s="44" t="str">
        <f>[1]香中量單!B164</f>
        <v>什錦素絲炒麵</v>
      </c>
      <c r="L5" s="45">
        <v>320</v>
      </c>
      <c r="M5" s="48" t="str">
        <f>[1]香中量單!B202</f>
        <v>什錦肉絲米粉</v>
      </c>
      <c r="N5" s="43">
        <v>65</v>
      </c>
      <c r="O5" s="44" t="str">
        <f>[1]香中量單!B241</f>
        <v>三色肉絲炒飯</v>
      </c>
      <c r="P5" s="49">
        <v>320</v>
      </c>
    </row>
    <row r="6" spans="1:16" ht="23.25" customHeight="1" x14ac:dyDescent="0.25">
      <c r="A6" s="81"/>
      <c r="B6" s="2" t="s">
        <v>15</v>
      </c>
      <c r="C6" s="14"/>
      <c r="D6" s="16"/>
      <c r="E6" s="19"/>
      <c r="F6" s="22"/>
      <c r="G6" s="14" t="str">
        <f>[1]香中量單!B85</f>
        <v>海苔素肉鬆</v>
      </c>
      <c r="H6" s="15">
        <v>80</v>
      </c>
      <c r="I6" s="14" t="str">
        <f>[1]香中量單!B125</f>
        <v>芋頭饅頭</v>
      </c>
      <c r="J6" s="13">
        <v>120</v>
      </c>
      <c r="K6" s="14"/>
      <c r="L6" s="16"/>
      <c r="M6" s="14"/>
      <c r="N6" s="2"/>
      <c r="O6" s="14"/>
      <c r="P6" s="31"/>
    </row>
    <row r="7" spans="1:16" ht="23.25" customHeight="1" x14ac:dyDescent="0.25">
      <c r="A7" s="81"/>
      <c r="B7" s="2"/>
      <c r="C7" s="14"/>
      <c r="D7" s="17"/>
      <c r="E7" s="19"/>
      <c r="F7" s="23"/>
      <c r="G7" s="14" t="str">
        <f>[1]香中量單!B86</f>
        <v>五香麵筋</v>
      </c>
      <c r="H7" s="60">
        <v>65</v>
      </c>
      <c r="I7" s="14"/>
      <c r="J7" s="5"/>
      <c r="K7" s="14"/>
      <c r="L7" s="17"/>
      <c r="M7" s="3"/>
      <c r="N7" s="4"/>
      <c r="O7" s="14"/>
      <c r="P7" s="32"/>
    </row>
    <row r="8" spans="1:16" ht="23.25" customHeight="1" thickBot="1" x14ac:dyDescent="0.3">
      <c r="A8" s="81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 x14ac:dyDescent="0.3">
      <c r="A9" s="82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 x14ac:dyDescent="0.25">
      <c r="A10" s="78" t="s">
        <v>3</v>
      </c>
      <c r="B10" s="43" t="s">
        <v>4</v>
      </c>
      <c r="C10" s="51" t="s">
        <v>5</v>
      </c>
      <c r="D10" s="45">
        <v>280</v>
      </c>
      <c r="E10" s="51" t="s">
        <v>22</v>
      </c>
      <c r="F10" s="45">
        <v>280</v>
      </c>
      <c r="G10" s="52" t="str">
        <f>C10</f>
        <v>白飯</v>
      </c>
      <c r="H10" s="45">
        <v>280</v>
      </c>
      <c r="I10" s="53" t="str">
        <f>[1]香中量單!B133</f>
        <v>酸辣湯餃</v>
      </c>
      <c r="J10" s="43">
        <v>220</v>
      </c>
      <c r="K10" s="51" t="s">
        <v>23</v>
      </c>
      <c r="L10" s="45">
        <v>280</v>
      </c>
      <c r="M10" s="51" t="s">
        <v>23</v>
      </c>
      <c r="N10" s="2">
        <v>280</v>
      </c>
      <c r="O10" s="52" t="s">
        <v>5</v>
      </c>
      <c r="P10" s="31">
        <v>280</v>
      </c>
    </row>
    <row r="11" spans="1:16" ht="23.25" customHeight="1" x14ac:dyDescent="0.3">
      <c r="A11" s="79"/>
      <c r="B11" s="63" t="s">
        <v>20</v>
      </c>
      <c r="C11" s="14"/>
      <c r="D11" s="15"/>
      <c r="E11" s="14"/>
      <c r="F11" s="15"/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 x14ac:dyDescent="0.25">
      <c r="A12" s="79"/>
      <c r="B12" s="2" t="s">
        <v>6</v>
      </c>
      <c r="C12" s="14" t="str">
        <f>[1]香中量單!B16</f>
        <v>鲜味雞塊</v>
      </c>
      <c r="D12" s="15">
        <v>195</v>
      </c>
      <c r="E12" s="14" t="str">
        <f>[1]香中量單!B55</f>
        <v>黑胡椒雞排</v>
      </c>
      <c r="F12" s="15">
        <v>185</v>
      </c>
      <c r="G12" s="14" t="str">
        <f>[1]香中量單!B94</f>
        <v>無錫肉排</v>
      </c>
      <c r="H12" s="15">
        <v>175</v>
      </c>
      <c r="I12" s="24" t="str">
        <f>[1]香中量單!B134</f>
        <v>五香雞腿</v>
      </c>
      <c r="J12" s="2">
        <v>185</v>
      </c>
      <c r="K12" s="14" t="str">
        <f>[1]香中量單!B173</f>
        <v>三杯雙腐</v>
      </c>
      <c r="L12" s="15">
        <v>175</v>
      </c>
      <c r="M12" s="3" t="str">
        <f>[1]香中量單!B212</f>
        <v>無骨香雞排</v>
      </c>
      <c r="N12" s="2">
        <v>165</v>
      </c>
      <c r="O12" s="14" t="str">
        <f>[1]香中量單!B251</f>
        <v>黑胡椒肉絲</v>
      </c>
      <c r="P12" s="31">
        <v>175</v>
      </c>
    </row>
    <row r="13" spans="1:16" ht="23.25" customHeight="1" x14ac:dyDescent="0.25">
      <c r="A13" s="79"/>
      <c r="B13" s="2" t="s">
        <v>7</v>
      </c>
      <c r="C13" s="14" t="str">
        <f>[1]香中量單!B17</f>
        <v>洋蔥炒肉絲</v>
      </c>
      <c r="D13" s="15">
        <v>85</v>
      </c>
      <c r="E13" s="14" t="str">
        <f>[1]香中量單!B56</f>
        <v>咖哩豆腐</v>
      </c>
      <c r="F13" s="15">
        <v>75</v>
      </c>
      <c r="G13" s="14" t="str">
        <f>[1]香中量單!B95</f>
        <v>蘿蔔燒油腐</v>
      </c>
      <c r="H13" s="15">
        <v>90</v>
      </c>
      <c r="I13" s="24"/>
      <c r="J13" s="2"/>
      <c r="K13" s="14" t="str">
        <f>[1]香中量單!B176</f>
        <v>白菜粉絲堡</v>
      </c>
      <c r="L13" s="15">
        <v>85</v>
      </c>
      <c r="M13" s="3" t="str">
        <f>[1]香中量單!B214</f>
        <v>豆芽三絲</v>
      </c>
      <c r="N13" s="2">
        <v>60</v>
      </c>
      <c r="O13" s="14" t="str">
        <f>[1]香中量單!B254</f>
        <v>刺瓜炒肉片</v>
      </c>
      <c r="P13" s="15">
        <v>75</v>
      </c>
    </row>
    <row r="14" spans="1:16" ht="23.25" customHeight="1" x14ac:dyDescent="0.25">
      <c r="A14" s="79"/>
      <c r="B14" s="2" t="s">
        <v>8</v>
      </c>
      <c r="C14" s="19" t="str">
        <f>E14</f>
        <v>季節蔬菜</v>
      </c>
      <c r="D14" s="15">
        <v>50</v>
      </c>
      <c r="E14" s="14" t="s">
        <v>24</v>
      </c>
      <c r="F14" s="15">
        <v>50</v>
      </c>
      <c r="G14" s="14" t="str">
        <f>E14</f>
        <v>季節蔬菜</v>
      </c>
      <c r="H14" s="15">
        <v>50</v>
      </c>
      <c r="I14" s="14" t="str">
        <f>[1]香中量單!B141</f>
        <v>季節蔬菜</v>
      </c>
      <c r="J14" s="2">
        <v>50</v>
      </c>
      <c r="K14" s="14" t="str">
        <f>C14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</row>
    <row r="15" spans="1:16" ht="23.25" customHeight="1" x14ac:dyDescent="0.25">
      <c r="A15" s="79"/>
      <c r="B15" s="2" t="s">
        <v>10</v>
      </c>
      <c r="C15" s="14" t="str">
        <f>[1]香中量單!B21</f>
        <v>蔬菜蟹絲湯</v>
      </c>
      <c r="D15" s="15">
        <v>35</v>
      </c>
      <c r="E15" s="14" t="str">
        <f>[1]香中量單!B60</f>
        <v>紅豆湯</v>
      </c>
      <c r="F15" s="15">
        <v>45</v>
      </c>
      <c r="G15" s="14" t="str">
        <f>[1]香中量單!B99</f>
        <v>青瓜肉絲湯</v>
      </c>
      <c r="H15" s="15">
        <v>35</v>
      </c>
      <c r="I15" s="24" t="s">
        <v>25</v>
      </c>
      <c r="J15" s="2">
        <v>40</v>
      </c>
      <c r="K15" s="14" t="str">
        <f>[1]香中量單!B181</f>
        <v>結絲肉絲湯</v>
      </c>
      <c r="L15" s="15">
        <v>35</v>
      </c>
      <c r="M15" s="3" t="s">
        <v>26</v>
      </c>
      <c r="N15" s="2">
        <v>35</v>
      </c>
      <c r="O15" s="14" t="str">
        <f>[1]香中量單!B259</f>
        <v>蘿蔔貢丸湯</v>
      </c>
      <c r="P15" s="31">
        <v>30</v>
      </c>
    </row>
    <row r="16" spans="1:16" ht="23.25" customHeight="1" x14ac:dyDescent="0.25">
      <c r="A16" s="79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 x14ac:dyDescent="0.3">
      <c r="A17" s="80"/>
      <c r="B17" s="6"/>
      <c r="C17" s="54"/>
      <c r="D17" s="21"/>
      <c r="E17" s="54"/>
      <c r="F17" s="21"/>
      <c r="G17" s="54"/>
      <c r="H17" s="21"/>
      <c r="I17" s="27" t="s">
        <v>27</v>
      </c>
      <c r="J17" s="30"/>
      <c r="K17" s="20"/>
      <c r="L17" s="29"/>
      <c r="M17" s="27"/>
      <c r="N17" s="6"/>
      <c r="O17" s="20"/>
      <c r="P17" s="55"/>
    </row>
    <row r="18" spans="1:16" ht="23.25" customHeight="1" x14ac:dyDescent="0.25">
      <c r="A18" s="78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tr">
        <f>E18</f>
        <v>白飯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 x14ac:dyDescent="0.3">
      <c r="A19" s="79"/>
      <c r="B19" s="63" t="s">
        <v>21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 x14ac:dyDescent="0.25">
      <c r="A20" s="79"/>
      <c r="B20" s="2" t="s">
        <v>6</v>
      </c>
      <c r="C20" s="14" t="str">
        <f>[1]香中量單!B31</f>
        <v>紅燒狮子頭</v>
      </c>
      <c r="D20" s="15">
        <v>165</v>
      </c>
      <c r="E20" s="14" t="str">
        <f>[1]香中量單!B68</f>
        <v>紅燒肉片</v>
      </c>
      <c r="F20" s="15">
        <v>175</v>
      </c>
      <c r="G20" s="14" t="str">
        <f>[1]香中量單!B108</f>
        <v>醬汁雞排</v>
      </c>
      <c r="H20" s="15">
        <v>165</v>
      </c>
      <c r="I20" s="3" t="str">
        <f>[1]香中量單!B147</f>
        <v>椒香蝦魚排</v>
      </c>
      <c r="J20" s="2">
        <v>80</v>
      </c>
      <c r="K20" s="14" t="str">
        <f>[1]香中量單!B186</f>
        <v>紅燒黑豆干</v>
      </c>
      <c r="L20" s="15">
        <v>165</v>
      </c>
      <c r="M20" s="3" t="str">
        <f>[1]香中量單!B225</f>
        <v>咖哩肉片</v>
      </c>
      <c r="N20" s="2">
        <v>160</v>
      </c>
      <c r="O20" s="64" t="str">
        <f>[1]香中量單!B264</f>
        <v>御廚魚排</v>
      </c>
      <c r="P20" s="31">
        <v>165</v>
      </c>
    </row>
    <row r="21" spans="1:16" ht="23.25" customHeight="1" x14ac:dyDescent="0.25">
      <c r="A21" s="79"/>
      <c r="B21" s="2" t="s">
        <v>7</v>
      </c>
      <c r="C21" s="65" t="str">
        <f>[1]香中量單!B35</f>
        <v>青椒香片</v>
      </c>
      <c r="D21" s="18">
        <v>110</v>
      </c>
      <c r="E21" s="14" t="str">
        <f>[1]香中量單!B71</f>
        <v>彩燴玉米</v>
      </c>
      <c r="F21" s="15">
        <v>75</v>
      </c>
      <c r="G21" s="14" t="str">
        <f>[1]香中量單!B109</f>
        <v>銀芽肉絲</v>
      </c>
      <c r="H21" s="15">
        <v>75</v>
      </c>
      <c r="I21" s="3" t="str">
        <f>[1]香中量單!B149</f>
        <v>冬瓜燒肉末</v>
      </c>
      <c r="J21" s="2">
        <v>70</v>
      </c>
      <c r="K21" s="14" t="str">
        <f>[1]香中量單!B188</f>
        <v>玉米炒蛋</v>
      </c>
      <c r="L21" s="15">
        <v>75</v>
      </c>
      <c r="M21" s="3" t="str">
        <f>[1]香中量單!B228</f>
        <v>紅燒豆腐煲</v>
      </c>
      <c r="N21" s="2">
        <v>95</v>
      </c>
      <c r="O21" s="14" t="str">
        <f>[1]香中量單!B266</f>
        <v>椒香鮮味</v>
      </c>
      <c r="P21" s="31">
        <v>60</v>
      </c>
    </row>
    <row r="22" spans="1:16" ht="23.25" customHeight="1" x14ac:dyDescent="0.25">
      <c r="A22" s="79"/>
      <c r="B22" s="2" t="s">
        <v>8</v>
      </c>
      <c r="C22" s="19" t="s">
        <v>9</v>
      </c>
      <c r="D22" s="15">
        <v>50</v>
      </c>
      <c r="E22" s="14" t="s">
        <v>9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 x14ac:dyDescent="0.25">
      <c r="A23" s="79"/>
      <c r="B23" s="2" t="s">
        <v>10</v>
      </c>
      <c r="C23" s="14" t="s">
        <v>28</v>
      </c>
      <c r="D23" s="15">
        <v>35</v>
      </c>
      <c r="E23" s="14" t="str">
        <f>[1]香中量單!B75</f>
        <v>蘿匐貢丸湯</v>
      </c>
      <c r="F23" s="15">
        <v>35</v>
      </c>
      <c r="G23" s="14" t="str">
        <f>[1]香中量單!B113</f>
        <v>味噌湯</v>
      </c>
      <c r="H23" s="15">
        <v>60</v>
      </c>
      <c r="I23" s="3" t="str">
        <f>[1]香中量單!B153</f>
        <v>榨菜肉絲湯</v>
      </c>
      <c r="J23" s="2">
        <v>35</v>
      </c>
      <c r="K23" s="14" t="str">
        <f>[1]香中量單!B192</f>
        <v>酸菜筍片湯</v>
      </c>
      <c r="L23" s="15">
        <v>30</v>
      </c>
      <c r="M23" s="3" t="str">
        <f>[1]香中量單!B233</f>
        <v>結菜排骨湯</v>
      </c>
      <c r="N23" s="2">
        <v>30</v>
      </c>
      <c r="O23" s="14" t="str">
        <f>[1]香中量單!B271</f>
        <v>絲瓜枸杞肉絲湯</v>
      </c>
      <c r="P23" s="31">
        <v>35</v>
      </c>
    </row>
    <row r="24" spans="1:16" ht="23.25" customHeight="1" thickBot="1" x14ac:dyDescent="0.3">
      <c r="A24" s="80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 x14ac:dyDescent="0.25">
      <c r="A25" s="69" t="s">
        <v>16</v>
      </c>
      <c r="B25" s="70"/>
      <c r="C25" s="70"/>
      <c r="D25" s="70"/>
      <c r="E25" s="70"/>
      <c r="F25" s="70"/>
      <c r="G25" s="70"/>
      <c r="H25" s="71" t="s">
        <v>17</v>
      </c>
      <c r="I25" s="72"/>
      <c r="J25" s="72"/>
      <c r="K25" s="72"/>
      <c r="L25" s="73" t="s">
        <v>18</v>
      </c>
      <c r="M25" s="74"/>
      <c r="N25" s="74"/>
      <c r="O25" s="74"/>
      <c r="P25" s="74"/>
    </row>
    <row r="26" spans="1:16" ht="19.5" x14ac:dyDescent="0.3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5" x14ac:dyDescent="0.3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宗諭 楊</cp:lastModifiedBy>
  <cp:lastPrinted>2025-10-14T00:20:46Z</cp:lastPrinted>
  <dcterms:created xsi:type="dcterms:W3CDTF">2021-03-12T11:59:10Z</dcterms:created>
  <dcterms:modified xsi:type="dcterms:W3CDTF">2026-03-22T23:15:02Z</dcterms:modified>
</cp:coreProperties>
</file>